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79" activeTab="2"/>
  </bookViews>
  <sheets>
    <sheet name="ПФХД ОМС" sheetId="2" r:id="rId1"/>
    <sheet name="изм.ПФХД ОМС" sheetId="9" r:id="rId2"/>
    <sheet name="расшифровка по ОМС" sheetId="4" r:id="rId3"/>
  </sheets>
  <definedNames>
    <definedName name="_xlnm._FilterDatabase" localSheetId="2" hidden="1">'расшифровка по ОМС'!$A$4:$F$155</definedName>
    <definedName name="sub_6666" localSheetId="0">'ПФХД ОМС'!$A$148</definedName>
    <definedName name="sub_701" localSheetId="0">'ПФХД ОМС'!$A$48</definedName>
    <definedName name="sub_702" localSheetId="0">'ПФХД ОМС'!$A$49</definedName>
  </definedNames>
  <calcPr calcId="125725"/>
</workbook>
</file>

<file path=xl/calcChain.xml><?xml version="1.0" encoding="utf-8"?>
<calcChain xmlns="http://schemas.openxmlformats.org/spreadsheetml/2006/main">
  <c r="B67" i="2"/>
  <c r="B66"/>
  <c r="B65"/>
  <c r="B64"/>
  <c r="B63"/>
  <c r="B62"/>
  <c r="B61"/>
  <c r="B60"/>
  <c r="B59"/>
  <c r="B58"/>
  <c r="B57"/>
  <c r="B56"/>
  <c r="B129"/>
  <c r="G143"/>
  <c r="G142"/>
  <c r="G141"/>
  <c r="G140"/>
  <c r="G139"/>
  <c r="G138"/>
  <c r="G137"/>
  <c r="G136"/>
  <c r="G135"/>
  <c r="G134"/>
  <c r="G133"/>
  <c r="G132"/>
  <c r="G131"/>
  <c r="G130"/>
  <c r="B68"/>
  <c r="G129" i="9"/>
  <c r="G128"/>
  <c r="G127"/>
  <c r="G126"/>
  <c r="G125"/>
  <c r="G124"/>
  <c r="G123"/>
  <c r="G122"/>
  <c r="G121"/>
  <c r="G120"/>
  <c r="G119"/>
  <c r="G118"/>
  <c r="G117"/>
  <c r="G116"/>
  <c r="F115"/>
  <c r="E115"/>
  <c r="D115"/>
  <c r="C115"/>
  <c r="B115"/>
  <c r="G114"/>
  <c r="G113"/>
  <c r="G112"/>
  <c r="G111"/>
  <c r="G110"/>
  <c r="G109"/>
  <c r="G108"/>
  <c r="G107"/>
  <c r="G106"/>
  <c r="G105"/>
  <c r="G104"/>
  <c r="G103"/>
  <c r="G102"/>
  <c r="G101"/>
  <c r="F100"/>
  <c r="E100"/>
  <c r="D100"/>
  <c r="C100"/>
  <c r="B100"/>
  <c r="G99"/>
  <c r="G98"/>
  <c r="G97"/>
  <c r="G96"/>
  <c r="G95"/>
  <c r="G94"/>
  <c r="G93"/>
  <c r="G92"/>
  <c r="G91"/>
  <c r="G90"/>
  <c r="G89"/>
  <c r="G88"/>
  <c r="G87"/>
  <c r="G86"/>
  <c r="F85"/>
  <c r="E85"/>
  <c r="D85"/>
  <c r="C85"/>
  <c r="B85"/>
  <c r="G84"/>
  <c r="G83"/>
  <c r="G82"/>
  <c r="G81"/>
  <c r="G80"/>
  <c r="G79"/>
  <c r="G78"/>
  <c r="G77"/>
  <c r="G76"/>
  <c r="G75"/>
  <c r="G74"/>
  <c r="G73"/>
  <c r="G72"/>
  <c r="G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G56"/>
  <c r="G53"/>
  <c r="G52"/>
  <c r="G51"/>
  <c r="F50"/>
  <c r="F54"/>
  <c r="E50"/>
  <c r="E54" s="1"/>
  <c r="E130" s="1"/>
  <c r="D50"/>
  <c r="D54"/>
  <c r="C50"/>
  <c r="B50"/>
  <c r="B54" s="1"/>
  <c r="G49"/>
  <c r="C55"/>
  <c r="E55"/>
  <c r="G85"/>
  <c r="G58"/>
  <c r="G59"/>
  <c r="G62"/>
  <c r="G63"/>
  <c r="G66"/>
  <c r="G67"/>
  <c r="G70"/>
  <c r="D55"/>
  <c r="D130" s="1"/>
  <c r="G115"/>
  <c r="G50"/>
  <c r="C54"/>
  <c r="G57"/>
  <c r="F55"/>
  <c r="G60"/>
  <c r="G61"/>
  <c r="G64"/>
  <c r="G65"/>
  <c r="G68"/>
  <c r="G69"/>
  <c r="G100"/>
  <c r="F130"/>
  <c r="B55"/>
  <c r="D39" i="4"/>
  <c r="D141"/>
  <c r="F17"/>
  <c r="D15"/>
  <c r="E15"/>
  <c r="F18"/>
  <c r="F19"/>
  <c r="F20"/>
  <c r="F21"/>
  <c r="F22"/>
  <c r="F23"/>
  <c r="F24"/>
  <c r="F25"/>
  <c r="F26"/>
  <c r="F27"/>
  <c r="F28"/>
  <c r="F29"/>
  <c r="F30"/>
  <c r="F31"/>
  <c r="F32"/>
  <c r="F33"/>
  <c r="F34"/>
  <c r="F8"/>
  <c r="F9"/>
  <c r="F10"/>
  <c r="F11"/>
  <c r="F12"/>
  <c r="F13"/>
  <c r="F14"/>
  <c r="F7"/>
  <c r="F5" s="1"/>
  <c r="D5"/>
  <c r="E5"/>
  <c r="E141"/>
  <c r="F53"/>
  <c r="E51"/>
  <c r="D51"/>
  <c r="E39"/>
  <c r="E36" s="1"/>
  <c r="E156" s="1"/>
  <c r="D40"/>
  <c r="F40" s="1"/>
  <c r="E40"/>
  <c r="D41"/>
  <c r="E41"/>
  <c r="F41" s="1"/>
  <c r="D42"/>
  <c r="E42"/>
  <c r="D43"/>
  <c r="E43"/>
  <c r="D44"/>
  <c r="F44" s="1"/>
  <c r="E44"/>
  <c r="D45"/>
  <c r="E45"/>
  <c r="F45" s="1"/>
  <c r="D46"/>
  <c r="E46"/>
  <c r="D47"/>
  <c r="E47"/>
  <c r="F47" s="1"/>
  <c r="D48"/>
  <c r="F48" s="1"/>
  <c r="E48"/>
  <c r="D49"/>
  <c r="E49"/>
  <c r="D50"/>
  <c r="F50" s="1"/>
  <c r="E50"/>
  <c r="E38"/>
  <c r="D38"/>
  <c r="F128"/>
  <c r="F126" s="1"/>
  <c r="E126"/>
  <c r="D126"/>
  <c r="F155"/>
  <c r="F154"/>
  <c r="F153"/>
  <c r="F152"/>
  <c r="F151"/>
  <c r="F150"/>
  <c r="F149"/>
  <c r="F148"/>
  <c r="F147"/>
  <c r="F146"/>
  <c r="F145"/>
  <c r="F144"/>
  <c r="F143"/>
  <c r="F141" s="1"/>
  <c r="F140"/>
  <c r="F139"/>
  <c r="F138"/>
  <c r="F137"/>
  <c r="F136"/>
  <c r="F135"/>
  <c r="F134"/>
  <c r="F133"/>
  <c r="F132"/>
  <c r="F131"/>
  <c r="F130"/>
  <c r="F129"/>
  <c r="F125"/>
  <c r="F124"/>
  <c r="F123"/>
  <c r="F122"/>
  <c r="F121"/>
  <c r="F120"/>
  <c r="F119"/>
  <c r="F118"/>
  <c r="F117"/>
  <c r="F116"/>
  <c r="F115"/>
  <c r="F114"/>
  <c r="F113"/>
  <c r="E111"/>
  <c r="D111"/>
  <c r="F110"/>
  <c r="F109"/>
  <c r="F108"/>
  <c r="F107"/>
  <c r="F106"/>
  <c r="F105"/>
  <c r="F104"/>
  <c r="F103"/>
  <c r="F102"/>
  <c r="F101"/>
  <c r="F100"/>
  <c r="F99"/>
  <c r="F98"/>
  <c r="F96" s="1"/>
  <c r="E96"/>
  <c r="D96"/>
  <c r="F95"/>
  <c r="F94"/>
  <c r="F93"/>
  <c r="F92"/>
  <c r="F91"/>
  <c r="F90"/>
  <c r="F89"/>
  <c r="F88"/>
  <c r="F87"/>
  <c r="F86"/>
  <c r="F81" s="1"/>
  <c r="F85"/>
  <c r="F84"/>
  <c r="F83"/>
  <c r="E81"/>
  <c r="D81"/>
  <c r="F80"/>
  <c r="F79"/>
  <c r="F78"/>
  <c r="F77"/>
  <c r="F76"/>
  <c r="F75"/>
  <c r="F74"/>
  <c r="F73"/>
  <c r="F72"/>
  <c r="F71"/>
  <c r="F70"/>
  <c r="F69"/>
  <c r="F66" s="1"/>
  <c r="F68"/>
  <c r="E66"/>
  <c r="D66"/>
  <c r="F65"/>
  <c r="F64"/>
  <c r="F63"/>
  <c r="F62"/>
  <c r="F61"/>
  <c r="F60"/>
  <c r="F59"/>
  <c r="F58"/>
  <c r="F57"/>
  <c r="F56"/>
  <c r="F55"/>
  <c r="F54"/>
  <c r="G55" i="9"/>
  <c r="C130"/>
  <c r="D35" i="4"/>
  <c r="F42"/>
  <c r="F15"/>
  <c r="E35"/>
  <c r="F39"/>
  <c r="F49"/>
  <c r="F46"/>
  <c r="F111"/>
  <c r="C57" i="2"/>
  <c r="D57"/>
  <c r="E57"/>
  <c r="G57" s="1"/>
  <c r="F57"/>
  <c r="C58"/>
  <c r="D58"/>
  <c r="E58"/>
  <c r="G58" s="1"/>
  <c r="F58"/>
  <c r="C59"/>
  <c r="D59"/>
  <c r="E59"/>
  <c r="F59"/>
  <c r="C60"/>
  <c r="D60"/>
  <c r="E60"/>
  <c r="F60"/>
  <c r="C61"/>
  <c r="D61"/>
  <c r="E61"/>
  <c r="F61"/>
  <c r="C62"/>
  <c r="D62"/>
  <c r="E62"/>
  <c r="G62" s="1"/>
  <c r="F62"/>
  <c r="C63"/>
  <c r="D63"/>
  <c r="E63"/>
  <c r="G63" s="1"/>
  <c r="F63"/>
  <c r="C64"/>
  <c r="D64"/>
  <c r="E64"/>
  <c r="F64"/>
  <c r="C65"/>
  <c r="D65"/>
  <c r="E65"/>
  <c r="G65" s="1"/>
  <c r="F65"/>
  <c r="C66"/>
  <c r="D66"/>
  <c r="E66"/>
  <c r="F66"/>
  <c r="C67"/>
  <c r="D67"/>
  <c r="E67"/>
  <c r="F67"/>
  <c r="C68"/>
  <c r="D68"/>
  <c r="E68"/>
  <c r="F68"/>
  <c r="C56"/>
  <c r="D56"/>
  <c r="E56"/>
  <c r="F56"/>
  <c r="F54" s="1"/>
  <c r="G117"/>
  <c r="F114"/>
  <c r="E114"/>
  <c r="D114"/>
  <c r="C114"/>
  <c r="B114"/>
  <c r="F99"/>
  <c r="E99"/>
  <c r="D99"/>
  <c r="C99"/>
  <c r="B99"/>
  <c r="F84"/>
  <c r="E84"/>
  <c r="D84"/>
  <c r="C84"/>
  <c r="B84"/>
  <c r="C69"/>
  <c r="D69"/>
  <c r="E69"/>
  <c r="F69"/>
  <c r="B69"/>
  <c r="G69" s="1"/>
  <c r="B49"/>
  <c r="B53" s="1"/>
  <c r="F49"/>
  <c r="F53" s="1"/>
  <c r="C49"/>
  <c r="C53" s="1"/>
  <c r="C145" s="1"/>
  <c r="D49"/>
  <c r="D53" s="1"/>
  <c r="E49"/>
  <c r="E53" s="1"/>
  <c r="G128"/>
  <c r="G127"/>
  <c r="G126"/>
  <c r="G125"/>
  <c r="G124"/>
  <c r="G123"/>
  <c r="G122"/>
  <c r="G121"/>
  <c r="G120"/>
  <c r="G119"/>
  <c r="G118"/>
  <c r="G116"/>
  <c r="G113"/>
  <c r="G112"/>
  <c r="G111"/>
  <c r="G110"/>
  <c r="G109"/>
  <c r="G108"/>
  <c r="G107"/>
  <c r="G106"/>
  <c r="G105"/>
  <c r="G104"/>
  <c r="G103"/>
  <c r="G102"/>
  <c r="G101"/>
  <c r="G98"/>
  <c r="G97"/>
  <c r="G96"/>
  <c r="G95"/>
  <c r="G94"/>
  <c r="G93"/>
  <c r="G92"/>
  <c r="G91"/>
  <c r="G90"/>
  <c r="G89"/>
  <c r="G88"/>
  <c r="G87"/>
  <c r="G86"/>
  <c r="G83"/>
  <c r="G82"/>
  <c r="G81"/>
  <c r="G80"/>
  <c r="G79"/>
  <c r="G78"/>
  <c r="G77"/>
  <c r="G76"/>
  <c r="G75"/>
  <c r="G74"/>
  <c r="G73"/>
  <c r="G72"/>
  <c r="G71"/>
  <c r="G51"/>
  <c r="G52"/>
  <c r="G48"/>
  <c r="G56"/>
  <c r="G99"/>
  <c r="G61"/>
  <c r="G59"/>
  <c r="D54"/>
  <c r="G66"/>
  <c r="G49"/>
  <c r="E54"/>
  <c r="C54"/>
  <c r="F43" i="4" l="1"/>
  <c r="D36"/>
  <c r="D156" s="1"/>
  <c r="F38"/>
  <c r="F36" s="1"/>
  <c r="F51"/>
  <c r="F35"/>
  <c r="F145" i="2"/>
  <c r="G60"/>
  <c r="G64"/>
  <c r="D145"/>
  <c r="G67"/>
  <c r="G84"/>
  <c r="E145"/>
  <c r="G114"/>
  <c r="G53"/>
  <c r="G68"/>
  <c r="B54"/>
  <c r="G54" s="1"/>
  <c r="B130" i="9"/>
  <c r="G130" s="1"/>
  <c r="G54"/>
  <c r="F156" i="4" l="1"/>
  <c r="B145" i="2"/>
  <c r="G145" s="1"/>
</calcChain>
</file>

<file path=xl/sharedStrings.xml><?xml version="1.0" encoding="utf-8"?>
<sst xmlns="http://schemas.openxmlformats.org/spreadsheetml/2006/main" count="449" uniqueCount="100">
  <si>
    <t>УТВЕРЖДАЮ</t>
  </si>
  <si>
    <t>(подпись)</t>
  </si>
  <si>
    <t>(расшифровка подписи)</t>
  </si>
  <si>
    <t>Единица измерения: руб.</t>
  </si>
  <si>
    <t>Наименование органа исполнительной власти, осуществляющего функции и полномочия учредителя</t>
  </si>
  <si>
    <t>Наименование показателя</t>
  </si>
  <si>
    <t>Сумма</t>
  </si>
  <si>
    <t>из них:</t>
  </si>
  <si>
    <t>дебиторская задолженность</t>
  </si>
  <si>
    <t>по доходам</t>
  </si>
  <si>
    <t>по расходам</t>
  </si>
  <si>
    <t>в том числе: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</si>
  <si>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</si>
  <si>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</si>
  <si>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</si>
  <si>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</si>
  <si>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</si>
  <si>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</si>
  <si>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</si>
  <si>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</si>
  <si>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</si>
  <si>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</si>
  <si>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</si>
  <si>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Главный бухгалтер государственного учреждения</t>
  </si>
  <si>
    <t>Исполнитель</t>
  </si>
  <si>
    <t>(должность)</t>
  </si>
  <si>
    <t>Показатели финансового состояния государственного учреждения</t>
  </si>
  <si>
    <t>1. Остаток средств на начало года</t>
  </si>
  <si>
    <t>Министерство здравоохранения Нижегородской области</t>
  </si>
  <si>
    <t>4.1. Стационарная медицинская помощь, всего:</t>
  </si>
  <si>
    <t>4.2. Амбулаторная медицинская помощь, всего:</t>
  </si>
  <si>
    <t>4.3. Стационарозамещающие технологии, всего:</t>
  </si>
  <si>
    <t>4.4. Скорая медицинская помощь, всего:</t>
  </si>
  <si>
    <t>План</t>
  </si>
  <si>
    <t>Сведения о деятельности государственного учреждения</t>
  </si>
  <si>
    <t>Показатели по поступлениям и расходам государственного учреждения</t>
  </si>
  <si>
    <t>финансово-хозяйственной деятельности государственного учреждения за счет средств обязательного медицинского страхования на 20__ год</t>
  </si>
  <si>
    <t>Стоимость движимого имущества, приобретенного государственным учреждением за счет средств обязательного медицинского страхования, ___________.</t>
  </si>
  <si>
    <t>наименование должности лица, утверждающего План (руководитель учреждения)</t>
  </si>
  <si>
    <t>Наименование государственного учреждения (подразделения)</t>
  </si>
  <si>
    <t>ИНН/КПП</t>
  </si>
  <si>
    <t>Адрес фактического местонахождения государственного учреждения (подразделения)</t>
  </si>
  <si>
    <t>Цели деятельности государственного учреждения:</t>
  </si>
  <si>
    <t>Виды деятельности государственного учреждения:</t>
  </si>
  <si>
    <t>из них</t>
  </si>
  <si>
    <t>простроченная кредиторская задолженность</t>
  </si>
  <si>
    <t>За счет средств обязательного медицинского страхования</t>
  </si>
  <si>
    <t>За счет средств за проведенную диспансеризацию работающих граждан</t>
  </si>
  <si>
    <t>За счет средств за проведенную диспансеризацию детей-сирот</t>
  </si>
  <si>
    <t>За счет средств за оказанную дополнительную медицинскую помощь</t>
  </si>
  <si>
    <t>За счет средств на реализацию программы модернизации здравоохранения</t>
  </si>
  <si>
    <t>2 Поступления, всего</t>
  </si>
  <si>
    <t>средства ОМС</t>
  </si>
  <si>
    <t>иные поступления (средства РФПМ)</t>
  </si>
  <si>
    <t>4. Расходы, всего</t>
  </si>
  <si>
    <t>оплата труда</t>
  </si>
  <si>
    <t>пособия по социальной помощи населению</t>
  </si>
  <si>
    <t>5. Остаток средств на конец года</t>
  </si>
  <si>
    <t>Заместитель руководителя государственного учреждения по экономическим вопросам</t>
  </si>
  <si>
    <t>тел. __________</t>
  </si>
  <si>
    <t>"___" ___________ 20__ г.</t>
  </si>
  <si>
    <t>Финансовые активы *, всего</t>
  </si>
  <si>
    <t>Обязательства *, всего</t>
  </si>
  <si>
    <t>Перечень медицинских услуг, оказываемых учреждением за счет средств ОМС:</t>
  </si>
  <si>
    <t>Главный врач</t>
  </si>
  <si>
    <t>"___" _________________ 20__ г.</t>
  </si>
  <si>
    <t>3. Доходы (п. 1+ п. 2), всего</t>
  </si>
  <si>
    <t>* указываются средства ОМС.</t>
  </si>
  <si>
    <t>Всего сумма</t>
  </si>
  <si>
    <t>Изменения плана</t>
  </si>
  <si>
    <t>Расшифровка к изменениям плана финансово-хозяйственной деятельности государственного учреждения за счет средств обязательного медицинского страхования на 20__ год</t>
  </si>
  <si>
    <t>Отраслевой код</t>
  </si>
  <si>
    <t>КОСГУ</t>
  </si>
  <si>
    <t>утвержденная сумма плановых назначений</t>
  </si>
  <si>
    <t>сумма изменений</t>
  </si>
  <si>
    <t>уточненная сумма плановых назначений</t>
  </si>
  <si>
    <t>Итого по отраслевому коду</t>
  </si>
  <si>
    <t xml:space="preserve">(подпись)                                            </t>
  </si>
  <si>
    <t>М.Г. Магомедов</t>
  </si>
  <si>
    <t>финансово-хозяйственной деятельности государственного учреждения за счет средств обязательного медицинского страхования на 2014 год</t>
  </si>
  <si>
    <t>ГБУЗ НО  "Тоншаевская ЦРБ"</t>
  </si>
  <si>
    <t>5234002098/523401001</t>
  </si>
  <si>
    <t>606950 Нижегородская обл.,р.п. Тоншаево, ул. Заречная д.2</t>
  </si>
  <si>
    <t>населению</t>
  </si>
  <si>
    <r>
      <t>Цели деятельности государственного учреждения:</t>
    </r>
    <r>
      <rPr>
        <sz val="11"/>
        <rFont val="Arial"/>
        <family val="2"/>
        <charset val="204"/>
      </rPr>
      <t>Оказание квалифицированной и специа</t>
    </r>
  </si>
  <si>
    <t>лизированной медицинской помощи населению</t>
  </si>
  <si>
    <t>4.5. Фельдшерско-акушерские пункты</t>
  </si>
  <si>
    <r>
      <t xml:space="preserve">Виды деятельности государственного учреждения: </t>
    </r>
    <r>
      <rPr>
        <sz val="11"/>
        <rFont val="Arial"/>
        <family val="2"/>
        <charset val="204"/>
      </rPr>
      <t>Медицинская деятельность (за</t>
    </r>
  </si>
  <si>
    <t>исключением указанной деятеллности, осуществляемой медицинскими организациями и другими организациями, входящими в частную систему здравоохранения на территории инновационного центра "Сколково"; фармацевтическая деятельность; оборот наркотических средств, психотропных веществ и их прекурсоров, культивирование наркосодержащих растений; деятельность, связанная с возбудителями инфекционных заболеваний человек и лабораторные бактериологические обследования; деятельность, связанная с источником ионизирующего излучения (генерирующих) в медицинских целях; санитарно-просветительная работа среди населения, их гигиеническое воспитание, хозяйственная деятельность, направленная на обеспечение деятельности Учреждения и достижение целей его создания.</t>
  </si>
  <si>
    <t>Стационарная помощь, приемный покой, амбулаторно-поликлиническая помощь(включая стоматологию) скорая медицинская помощь.</t>
  </si>
  <si>
    <t>Стоимость движимого имущества, приобретенного государственным учреждением за счет средств обязательного медицинского страхования 0 рублей.</t>
  </si>
  <si>
    <t>"09" января  2014 г.</t>
  </si>
  <si>
    <t xml:space="preserve"> по ГБУЗ НО "Тоншаевская ЦРБ" на "01" января 2014 г.</t>
  </si>
  <si>
    <t xml:space="preserve">и.о зам гл.врача по ЭВ </t>
  </si>
  <si>
    <t>Т.В. Глухова</t>
  </si>
  <si>
    <t>остаток средств на начало года</t>
  </si>
  <si>
    <t>05509017700000001</t>
  </si>
  <si>
    <t>4.1 Стационарная медицинская помощь</t>
  </si>
  <si>
    <t>Н.Л. Смирнова</t>
  </si>
  <si>
    <t>и.о.зам.гл.врача по ЭВ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</si>
</sst>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indexed="55"/>
      <name val="Arial"/>
      <family val="2"/>
      <charset val="204"/>
    </font>
    <font>
      <sz val="12"/>
      <color indexed="55"/>
      <name val="Arial"/>
      <family val="2"/>
      <charset val="204"/>
    </font>
    <font>
      <b/>
      <sz val="12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4" fontId="3" fillId="0" borderId="4" xfId="0" applyNumberFormat="1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12" fillId="0" borderId="4" xfId="0" applyNumberFormat="1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4" fontId="13" fillId="0" borderId="4" xfId="0" applyNumberFormat="1" applyFont="1" applyBorder="1" applyAlignment="1">
      <alignment wrapText="1"/>
    </xf>
    <xf numFmtId="4" fontId="13" fillId="0" borderId="5" xfId="0" applyNumberFormat="1" applyFont="1" applyBorder="1" applyAlignment="1">
      <alignment wrapText="1"/>
    </xf>
    <xf numFmtId="4" fontId="13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4" fontId="12" fillId="0" borderId="3" xfId="0" applyNumberFormat="1" applyFont="1" applyBorder="1" applyAlignment="1">
      <alignment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3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1">
    <cellStyle name="Обычный" xfId="0" builtinId="0"/>
  </cellStyles>
  <dxfs count="90"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 val="0"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  <dxf>
      <font>
        <b/>
        <i val="0"/>
        <color theme="1"/>
      </font>
      <numFmt numFmtId="4" formatCode="#,##0.00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99"/>
  </sheetPr>
  <dimension ref="A1:G160"/>
  <sheetViews>
    <sheetView topLeftCell="A83" zoomScaleNormal="100" zoomScaleSheetLayoutView="100" workbookViewId="0">
      <selection activeCell="B156" sqref="B156"/>
    </sheetView>
  </sheetViews>
  <sheetFormatPr defaultColWidth="29.28515625" defaultRowHeight="15"/>
  <cols>
    <col min="1" max="1" width="32.85546875" style="6" customWidth="1"/>
    <col min="2" max="2" width="22.7109375" style="6" customWidth="1"/>
    <col min="3" max="5" width="6.42578125" style="6" customWidth="1"/>
    <col min="6" max="6" width="19.140625" style="6" customWidth="1"/>
    <col min="7" max="7" width="20.7109375" style="6" customWidth="1"/>
    <col min="8" max="16384" width="29.28515625" style="6"/>
  </cols>
  <sheetData>
    <row r="1" spans="1:7">
      <c r="A1" s="5"/>
      <c r="B1" s="5"/>
      <c r="C1" s="57" t="s">
        <v>0</v>
      </c>
      <c r="D1" s="57"/>
      <c r="E1" s="57"/>
      <c r="F1" s="57"/>
      <c r="G1" s="57"/>
    </row>
    <row r="2" spans="1:7">
      <c r="A2" s="5"/>
      <c r="B2" s="5"/>
      <c r="C2" s="7"/>
      <c r="D2" s="7"/>
      <c r="E2" s="7"/>
      <c r="F2" s="7"/>
      <c r="G2" s="7"/>
    </row>
    <row r="3" spans="1:7">
      <c r="A3" s="5"/>
      <c r="B3" s="5"/>
      <c r="C3" s="55" t="s">
        <v>64</v>
      </c>
      <c r="D3" s="55"/>
      <c r="E3" s="55"/>
      <c r="F3" s="55"/>
      <c r="G3" s="55"/>
    </row>
    <row r="4" spans="1:7">
      <c r="A4" s="5"/>
      <c r="B4" s="5"/>
      <c r="C4" s="58" t="s">
        <v>38</v>
      </c>
      <c r="D4" s="58"/>
      <c r="E4" s="58"/>
      <c r="F4" s="58"/>
      <c r="G4" s="58"/>
    </row>
    <row r="5" spans="1:7">
      <c r="A5" s="5"/>
      <c r="B5" s="5"/>
      <c r="C5" s="55"/>
      <c r="D5" s="55"/>
      <c r="E5" s="55"/>
      <c r="F5" s="9"/>
      <c r="G5" s="10" t="s">
        <v>78</v>
      </c>
    </row>
    <row r="6" spans="1:7" ht="10.5" customHeight="1">
      <c r="A6" s="5"/>
      <c r="B6" s="5"/>
      <c r="C6" s="59" t="s">
        <v>77</v>
      </c>
      <c r="D6" s="59"/>
      <c r="E6" s="59"/>
      <c r="F6" s="38"/>
      <c r="G6" s="8" t="s">
        <v>2</v>
      </c>
    </row>
    <row r="7" spans="1:7">
      <c r="A7" s="5"/>
      <c r="B7" s="5"/>
      <c r="C7" s="57" t="s">
        <v>91</v>
      </c>
      <c r="D7" s="57"/>
      <c r="E7" s="57"/>
      <c r="F7" s="57"/>
      <c r="G7" s="57"/>
    </row>
    <row r="8" spans="1:7">
      <c r="A8" s="5"/>
    </row>
    <row r="9" spans="1:7" ht="15.75">
      <c r="A9" s="43" t="s">
        <v>33</v>
      </c>
      <c r="B9" s="43"/>
      <c r="C9" s="43"/>
      <c r="D9" s="43"/>
      <c r="E9" s="43"/>
      <c r="F9" s="43"/>
      <c r="G9" s="43"/>
    </row>
    <row r="10" spans="1:7" ht="32.25" customHeight="1">
      <c r="A10" s="43" t="s">
        <v>79</v>
      </c>
      <c r="B10" s="43"/>
      <c r="C10" s="43"/>
      <c r="D10" s="43"/>
      <c r="E10" s="43"/>
      <c r="F10" s="43"/>
      <c r="G10" s="43"/>
    </row>
    <row r="11" spans="1:7">
      <c r="A11" s="5"/>
    </row>
    <row r="12" spans="1:7" ht="30.75" customHeight="1">
      <c r="A12" s="41" t="s">
        <v>39</v>
      </c>
      <c r="B12" s="41"/>
      <c r="C12" s="41"/>
      <c r="E12" s="60" t="s">
        <v>80</v>
      </c>
      <c r="F12" s="60"/>
      <c r="G12" s="60"/>
    </row>
    <row r="13" spans="1:7">
      <c r="A13" s="9"/>
      <c r="B13" s="5"/>
    </row>
    <row r="14" spans="1:7">
      <c r="A14" s="41" t="s">
        <v>40</v>
      </c>
      <c r="B14" s="41"/>
      <c r="C14" s="41"/>
      <c r="E14" s="60" t="s">
        <v>81</v>
      </c>
      <c r="F14" s="60"/>
      <c r="G14" s="60"/>
    </row>
    <row r="15" spans="1:7">
      <c r="A15" s="41" t="s">
        <v>3</v>
      </c>
      <c r="B15" s="41"/>
      <c r="C15" s="41"/>
    </row>
    <row r="16" spans="1:7" ht="45.75" customHeight="1">
      <c r="A16" s="41" t="s">
        <v>4</v>
      </c>
      <c r="B16" s="41"/>
      <c r="C16" s="41"/>
      <c r="D16" s="62" t="s">
        <v>28</v>
      </c>
      <c r="E16" s="62"/>
      <c r="F16" s="62"/>
      <c r="G16" s="62"/>
    </row>
    <row r="17" spans="1:7" ht="30" customHeight="1">
      <c r="A17" s="41" t="s">
        <v>41</v>
      </c>
      <c r="B17" s="41"/>
      <c r="C17" s="41"/>
      <c r="D17" s="62" t="s">
        <v>82</v>
      </c>
      <c r="E17" s="62"/>
      <c r="F17" s="62"/>
      <c r="G17" s="62"/>
    </row>
    <row r="18" spans="1:7">
      <c r="A18" s="5"/>
      <c r="B18" s="5"/>
    </row>
    <row r="19" spans="1:7" ht="15.75">
      <c r="A19" s="43" t="s">
        <v>34</v>
      </c>
      <c r="B19" s="43"/>
      <c r="C19" s="43"/>
      <c r="D19" s="43"/>
      <c r="E19" s="43"/>
      <c r="F19" s="43"/>
      <c r="G19" s="43"/>
    </row>
    <row r="20" spans="1:7">
      <c r="A20" s="5"/>
      <c r="B20" s="5"/>
    </row>
    <row r="21" spans="1:7" ht="15.75">
      <c r="A21" s="42" t="s">
        <v>84</v>
      </c>
      <c r="B21" s="42"/>
      <c r="C21" s="42"/>
      <c r="D21" s="42"/>
      <c r="E21" s="42"/>
      <c r="F21" s="42"/>
      <c r="G21" s="42"/>
    </row>
    <row r="22" spans="1:7">
      <c r="A22" s="9"/>
      <c r="B22" s="9"/>
      <c r="C22" s="57" t="s">
        <v>85</v>
      </c>
      <c r="D22" s="57"/>
      <c r="E22" s="57"/>
      <c r="F22" s="57"/>
      <c r="G22" s="57"/>
    </row>
    <row r="23" spans="1:7">
      <c r="A23" s="5"/>
      <c r="B23" s="5"/>
      <c r="D23" s="63" t="s">
        <v>83</v>
      </c>
      <c r="E23" s="63"/>
      <c r="F23" s="63"/>
      <c r="G23" s="63"/>
    </row>
    <row r="24" spans="1:7" ht="15.75">
      <c r="A24" s="42" t="s">
        <v>87</v>
      </c>
      <c r="B24" s="42"/>
      <c r="C24" s="42"/>
      <c r="D24" s="42"/>
      <c r="E24" s="42"/>
      <c r="F24" s="42"/>
      <c r="G24" s="42"/>
    </row>
    <row r="25" spans="1:7" ht="231" customHeight="1">
      <c r="A25" s="9"/>
      <c r="B25" s="9"/>
      <c r="C25" s="61" t="s">
        <v>88</v>
      </c>
      <c r="D25" s="61"/>
      <c r="E25" s="61"/>
      <c r="F25" s="61"/>
      <c r="G25" s="61"/>
    </row>
    <row r="26" spans="1:7" ht="15.75">
      <c r="A26" s="42" t="s">
        <v>63</v>
      </c>
      <c r="B26" s="42"/>
      <c r="C26" s="42"/>
      <c r="D26" s="42"/>
      <c r="E26" s="42"/>
      <c r="F26" s="42"/>
      <c r="G26" s="42"/>
    </row>
    <row r="27" spans="1:7" ht="30.75" customHeight="1">
      <c r="A27" s="45" t="s">
        <v>89</v>
      </c>
      <c r="B27" s="45"/>
      <c r="C27" s="45"/>
      <c r="D27" s="45"/>
      <c r="E27" s="45"/>
      <c r="F27" s="45"/>
      <c r="G27" s="45"/>
    </row>
    <row r="28" spans="1:7">
      <c r="A28" s="5"/>
      <c r="B28" s="5"/>
    </row>
    <row r="29" spans="1:7">
      <c r="A29" s="5"/>
    </row>
    <row r="30" spans="1:7" ht="15.75">
      <c r="A30" s="43" t="s">
        <v>26</v>
      </c>
      <c r="B30" s="43"/>
      <c r="C30" s="43"/>
      <c r="D30" s="43"/>
      <c r="E30" s="43"/>
      <c r="F30" s="43"/>
      <c r="G30" s="43"/>
    </row>
    <row r="31" spans="1:7">
      <c r="A31" s="5"/>
    </row>
    <row r="32" spans="1:7">
      <c r="A32" s="46" t="s">
        <v>5</v>
      </c>
      <c r="B32" s="47"/>
      <c r="C32" s="47"/>
      <c r="D32" s="47"/>
      <c r="E32" s="47"/>
      <c r="F32" s="48"/>
      <c r="G32" s="11" t="s">
        <v>6</v>
      </c>
    </row>
    <row r="33" spans="1:7">
      <c r="A33" s="49" t="s">
        <v>61</v>
      </c>
      <c r="B33" s="50"/>
      <c r="C33" s="50"/>
      <c r="D33" s="50"/>
      <c r="E33" s="50"/>
      <c r="F33" s="51"/>
      <c r="G33" s="14"/>
    </row>
    <row r="34" spans="1:7">
      <c r="A34" s="52" t="s">
        <v>7</v>
      </c>
      <c r="B34" s="53"/>
      <c r="C34" s="53"/>
      <c r="D34" s="53"/>
      <c r="E34" s="53"/>
      <c r="F34" s="54"/>
      <c r="G34" s="14"/>
    </row>
    <row r="35" spans="1:7">
      <c r="A35" s="49" t="s">
        <v>8</v>
      </c>
      <c r="B35" s="50"/>
      <c r="C35" s="50"/>
      <c r="D35" s="50"/>
      <c r="E35" s="50"/>
      <c r="F35" s="51"/>
      <c r="G35" s="14">
        <v>308356.81</v>
      </c>
    </row>
    <row r="36" spans="1:7">
      <c r="A36" s="49" t="s">
        <v>9</v>
      </c>
      <c r="B36" s="50"/>
      <c r="C36" s="50"/>
      <c r="D36" s="50"/>
      <c r="E36" s="50"/>
      <c r="F36" s="51"/>
      <c r="G36" s="14"/>
    </row>
    <row r="37" spans="1:7">
      <c r="A37" s="49" t="s">
        <v>8</v>
      </c>
      <c r="B37" s="50"/>
      <c r="C37" s="50"/>
      <c r="D37" s="50"/>
      <c r="E37" s="50"/>
      <c r="F37" s="51"/>
      <c r="G37" s="14"/>
    </row>
    <row r="38" spans="1:7">
      <c r="A38" s="49" t="s">
        <v>10</v>
      </c>
      <c r="B38" s="50"/>
      <c r="C38" s="50"/>
      <c r="D38" s="50"/>
      <c r="E38" s="50"/>
      <c r="F38" s="51"/>
      <c r="G38" s="14"/>
    </row>
    <row r="39" spans="1:7">
      <c r="A39" s="49" t="s">
        <v>62</v>
      </c>
      <c r="B39" s="50"/>
      <c r="C39" s="50"/>
      <c r="D39" s="50"/>
      <c r="E39" s="50"/>
      <c r="F39" s="51"/>
      <c r="G39" s="14"/>
    </row>
    <row r="40" spans="1:7">
      <c r="A40" s="52" t="s">
        <v>44</v>
      </c>
      <c r="B40" s="53"/>
      <c r="C40" s="53"/>
      <c r="D40" s="53"/>
      <c r="E40" s="53"/>
      <c r="F40" s="54"/>
      <c r="G40" s="14"/>
    </row>
    <row r="41" spans="1:7">
      <c r="A41" s="49" t="s">
        <v>45</v>
      </c>
      <c r="B41" s="50"/>
      <c r="C41" s="50"/>
      <c r="D41" s="50"/>
      <c r="E41" s="50"/>
      <c r="F41" s="51"/>
      <c r="G41" s="14"/>
    </row>
    <row r="42" spans="1:7">
      <c r="A42" s="5"/>
    </row>
    <row r="43" spans="1:7" ht="28.5" customHeight="1">
      <c r="A43" s="41" t="s">
        <v>90</v>
      </c>
      <c r="B43" s="41"/>
      <c r="C43" s="41"/>
      <c r="D43" s="41"/>
      <c r="E43" s="41"/>
      <c r="F43" s="41"/>
      <c r="G43" s="41"/>
    </row>
    <row r="44" spans="1:7">
      <c r="A44" s="5"/>
    </row>
    <row r="45" spans="1:7" ht="15.75">
      <c r="A45" s="43" t="s">
        <v>35</v>
      </c>
      <c r="B45" s="43"/>
      <c r="C45" s="43"/>
      <c r="D45" s="43"/>
      <c r="E45" s="43"/>
      <c r="F45" s="43"/>
      <c r="G45" s="43"/>
    </row>
    <row r="47" spans="1:7" ht="66">
      <c r="A47" s="11" t="s">
        <v>5</v>
      </c>
      <c r="B47" s="11" t="s">
        <v>46</v>
      </c>
      <c r="C47" s="12" t="s">
        <v>47</v>
      </c>
      <c r="D47" s="12" t="s">
        <v>48</v>
      </c>
      <c r="E47" s="12" t="s">
        <v>49</v>
      </c>
      <c r="F47" s="12" t="s">
        <v>50</v>
      </c>
      <c r="G47" s="11" t="s">
        <v>68</v>
      </c>
    </row>
    <row r="48" spans="1:7" s="16" customFormat="1" ht="31.5">
      <c r="A48" s="15" t="s">
        <v>27</v>
      </c>
      <c r="B48" s="35">
        <v>7013193.3300000001</v>
      </c>
      <c r="C48" s="35"/>
      <c r="D48" s="35"/>
      <c r="E48" s="35"/>
      <c r="F48" s="35"/>
      <c r="G48" s="35">
        <f>SUM(B48:F48)</f>
        <v>7013193.3300000001</v>
      </c>
    </row>
    <row r="49" spans="1:7" s="16" customFormat="1" ht="15.75">
      <c r="A49" s="15" t="s">
        <v>51</v>
      </c>
      <c r="B49" s="35">
        <f>SUM(B51:B52)</f>
        <v>84984999.670000002</v>
      </c>
      <c r="C49" s="35">
        <f>SUM(C51:C52)</f>
        <v>0</v>
      </c>
      <c r="D49" s="35">
        <f>SUM(D51:D52)</f>
        <v>0</v>
      </c>
      <c r="E49" s="35">
        <f>SUM(E51:E52)</f>
        <v>0</v>
      </c>
      <c r="F49" s="35">
        <f>SUM(F51:F52)</f>
        <v>0</v>
      </c>
      <c r="G49" s="35">
        <f>SUM(B49:F49)</f>
        <v>84984999.670000002</v>
      </c>
    </row>
    <row r="50" spans="1:7">
      <c r="A50" s="18" t="s">
        <v>11</v>
      </c>
      <c r="B50" s="36"/>
      <c r="C50" s="36"/>
      <c r="D50" s="36"/>
      <c r="E50" s="36"/>
      <c r="F50" s="36"/>
      <c r="G50" s="36"/>
    </row>
    <row r="51" spans="1:7" ht="15.75">
      <c r="A51" s="13" t="s">
        <v>52</v>
      </c>
      <c r="B51" s="37">
        <v>84984999.670000002</v>
      </c>
      <c r="C51" s="37"/>
      <c r="D51" s="37"/>
      <c r="E51" s="37"/>
      <c r="F51" s="37"/>
      <c r="G51" s="37">
        <f>SUM(B51:F51)</f>
        <v>84984999.670000002</v>
      </c>
    </row>
    <row r="52" spans="1:7" ht="30">
      <c r="A52" s="13" t="s">
        <v>53</v>
      </c>
      <c r="B52" s="37"/>
      <c r="C52" s="37"/>
      <c r="D52" s="37"/>
      <c r="E52" s="37"/>
      <c r="F52" s="37"/>
      <c r="G52" s="37">
        <f>SUM(B52:F52)</f>
        <v>0</v>
      </c>
    </row>
    <row r="53" spans="1:7" s="16" customFormat="1" ht="15.75">
      <c r="A53" s="15" t="s">
        <v>66</v>
      </c>
      <c r="B53" s="35">
        <f>SUM(B48:B49)</f>
        <v>91998193</v>
      </c>
      <c r="C53" s="35">
        <f>SUM(C48:C49)</f>
        <v>0</v>
      </c>
      <c r="D53" s="35">
        <f>SUM(D48:D49)</f>
        <v>0</v>
      </c>
      <c r="E53" s="35">
        <f>SUM(E48:E49)</f>
        <v>0</v>
      </c>
      <c r="F53" s="35">
        <f>SUM(F48:F49)</f>
        <v>0</v>
      </c>
      <c r="G53" s="35">
        <f>SUM(B53:F53)</f>
        <v>91998193</v>
      </c>
    </row>
    <row r="54" spans="1:7" s="16" customFormat="1" ht="15.75">
      <c r="A54" s="15" t="s">
        <v>54</v>
      </c>
      <c r="B54" s="35">
        <f>SUM(B56:B68)</f>
        <v>91998193</v>
      </c>
      <c r="C54" s="35">
        <f>SUM(C56:C68)</f>
        <v>0</v>
      </c>
      <c r="D54" s="35">
        <f>SUM(D56:D68)</f>
        <v>0</v>
      </c>
      <c r="E54" s="35">
        <f>SUM(E56:E68)</f>
        <v>0</v>
      </c>
      <c r="F54" s="35">
        <f>SUM(F56:F68)</f>
        <v>0</v>
      </c>
      <c r="G54" s="35">
        <f>SUM(B54:F54)</f>
        <v>91998193</v>
      </c>
    </row>
    <row r="55" spans="1:7">
      <c r="A55" s="18" t="s">
        <v>11</v>
      </c>
      <c r="B55" s="17"/>
      <c r="C55" s="17"/>
      <c r="D55" s="17"/>
      <c r="E55" s="17"/>
      <c r="F55" s="17"/>
      <c r="G55" s="17"/>
    </row>
    <row r="56" spans="1:7" ht="15.75">
      <c r="A56" s="13" t="s">
        <v>55</v>
      </c>
      <c r="B56" s="37">
        <f>B71+B86+B101+B116+B131</f>
        <v>41932856</v>
      </c>
      <c r="C56" s="37">
        <f t="shared" ref="C56:F68" si="0">C71+C86+C101+C116</f>
        <v>0</v>
      </c>
      <c r="D56" s="37">
        <f t="shared" si="0"/>
        <v>0</v>
      </c>
      <c r="E56" s="37">
        <f t="shared" si="0"/>
        <v>0</v>
      </c>
      <c r="F56" s="37">
        <f t="shared" si="0"/>
        <v>0</v>
      </c>
      <c r="G56" s="37">
        <f t="shared" ref="G56:G68" si="1">SUM(B56:F56)</f>
        <v>41932856</v>
      </c>
    </row>
    <row r="57" spans="1:7" ht="15.75">
      <c r="A57" s="13" t="s">
        <v>12</v>
      </c>
      <c r="B57" s="37">
        <f>B72+B87+B102+B117+B132</f>
        <v>136600</v>
      </c>
      <c r="C57" s="37">
        <f t="shared" si="0"/>
        <v>0</v>
      </c>
      <c r="D57" s="37">
        <f t="shared" si="0"/>
        <v>0</v>
      </c>
      <c r="E57" s="37">
        <f t="shared" si="0"/>
        <v>0</v>
      </c>
      <c r="F57" s="37">
        <f t="shared" si="0"/>
        <v>0</v>
      </c>
      <c r="G57" s="37">
        <f t="shared" si="1"/>
        <v>136600</v>
      </c>
    </row>
    <row r="58" spans="1:7" ht="30">
      <c r="A58" s="13" t="s">
        <v>13</v>
      </c>
      <c r="B58" s="37">
        <f>B73+B88+B103+B118+B133</f>
        <v>12663723</v>
      </c>
      <c r="C58" s="37">
        <f t="shared" si="0"/>
        <v>0</v>
      </c>
      <c r="D58" s="37">
        <f t="shared" si="0"/>
        <v>0</v>
      </c>
      <c r="E58" s="37">
        <f t="shared" si="0"/>
        <v>0</v>
      </c>
      <c r="F58" s="37">
        <f t="shared" si="0"/>
        <v>0</v>
      </c>
      <c r="G58" s="37">
        <f t="shared" si="1"/>
        <v>12663723</v>
      </c>
    </row>
    <row r="59" spans="1:7" ht="15.75">
      <c r="A59" s="13" t="s">
        <v>14</v>
      </c>
      <c r="B59" s="37">
        <f t="shared" ref="B59:B68" si="2">B74+B89+B104+B119+B134</f>
        <v>764535</v>
      </c>
      <c r="C59" s="37">
        <f t="shared" si="0"/>
        <v>0</v>
      </c>
      <c r="D59" s="37">
        <f t="shared" si="0"/>
        <v>0</v>
      </c>
      <c r="E59" s="37">
        <f t="shared" si="0"/>
        <v>0</v>
      </c>
      <c r="F59" s="37">
        <f t="shared" si="0"/>
        <v>0</v>
      </c>
      <c r="G59" s="37">
        <f t="shared" si="1"/>
        <v>764535</v>
      </c>
    </row>
    <row r="60" spans="1:7" ht="15.75">
      <c r="A60" s="13" t="s">
        <v>15</v>
      </c>
      <c r="B60" s="37">
        <f t="shared" si="2"/>
        <v>81737</v>
      </c>
      <c r="C60" s="37">
        <f t="shared" si="0"/>
        <v>0</v>
      </c>
      <c r="D60" s="37">
        <f t="shared" si="0"/>
        <v>0</v>
      </c>
      <c r="E60" s="37">
        <f t="shared" si="0"/>
        <v>0</v>
      </c>
      <c r="F60" s="37">
        <f t="shared" si="0"/>
        <v>0</v>
      </c>
      <c r="G60" s="37">
        <f t="shared" si="1"/>
        <v>81737</v>
      </c>
    </row>
    <row r="61" spans="1:7" ht="15.75">
      <c r="A61" s="13" t="s">
        <v>16</v>
      </c>
      <c r="B61" s="37">
        <f t="shared" si="2"/>
        <v>6040622</v>
      </c>
      <c r="C61" s="37">
        <f t="shared" si="0"/>
        <v>0</v>
      </c>
      <c r="D61" s="37">
        <f t="shared" si="0"/>
        <v>0</v>
      </c>
      <c r="E61" s="37">
        <f t="shared" si="0"/>
        <v>0</v>
      </c>
      <c r="F61" s="37">
        <f t="shared" si="0"/>
        <v>0</v>
      </c>
      <c r="G61" s="37">
        <f t="shared" si="1"/>
        <v>6040622</v>
      </c>
    </row>
    <row r="62" spans="1:7" ht="30">
      <c r="A62" s="13" t="s">
        <v>17</v>
      </c>
      <c r="B62" s="37">
        <f t="shared" si="2"/>
        <v>0</v>
      </c>
      <c r="C62" s="37">
        <f t="shared" si="0"/>
        <v>0</v>
      </c>
      <c r="D62" s="37">
        <f t="shared" si="0"/>
        <v>0</v>
      </c>
      <c r="E62" s="37">
        <f t="shared" si="0"/>
        <v>0</v>
      </c>
      <c r="F62" s="37">
        <f t="shared" si="0"/>
        <v>0</v>
      </c>
      <c r="G62" s="37">
        <f t="shared" si="1"/>
        <v>0</v>
      </c>
    </row>
    <row r="63" spans="1:7" ht="30">
      <c r="A63" s="13" t="s">
        <v>18</v>
      </c>
      <c r="B63" s="37">
        <f t="shared" si="2"/>
        <v>1473350</v>
      </c>
      <c r="C63" s="37">
        <f t="shared" si="0"/>
        <v>0</v>
      </c>
      <c r="D63" s="37">
        <f t="shared" si="0"/>
        <v>0</v>
      </c>
      <c r="E63" s="37">
        <f t="shared" si="0"/>
        <v>0</v>
      </c>
      <c r="F63" s="37">
        <f t="shared" si="0"/>
        <v>0</v>
      </c>
      <c r="G63" s="37">
        <f t="shared" si="1"/>
        <v>1473350</v>
      </c>
    </row>
    <row r="64" spans="1:7" ht="15.75">
      <c r="A64" s="13" t="s">
        <v>19</v>
      </c>
      <c r="B64" s="37">
        <f t="shared" si="2"/>
        <v>1493275.72</v>
      </c>
      <c r="C64" s="37">
        <f t="shared" si="0"/>
        <v>0</v>
      </c>
      <c r="D64" s="37">
        <f t="shared" si="0"/>
        <v>0</v>
      </c>
      <c r="E64" s="37">
        <f t="shared" si="0"/>
        <v>0</v>
      </c>
      <c r="F64" s="37">
        <f t="shared" si="0"/>
        <v>0</v>
      </c>
      <c r="G64" s="37">
        <f t="shared" si="1"/>
        <v>1493275.72</v>
      </c>
    </row>
    <row r="65" spans="1:7" ht="30">
      <c r="A65" s="13" t="s">
        <v>56</v>
      </c>
      <c r="B65" s="37">
        <f t="shared" si="2"/>
        <v>0</v>
      </c>
      <c r="C65" s="37">
        <f t="shared" si="0"/>
        <v>0</v>
      </c>
      <c r="D65" s="37">
        <f t="shared" si="0"/>
        <v>0</v>
      </c>
      <c r="E65" s="37">
        <f t="shared" si="0"/>
        <v>0</v>
      </c>
      <c r="F65" s="37">
        <f t="shared" si="0"/>
        <v>0</v>
      </c>
      <c r="G65" s="37">
        <f t="shared" si="1"/>
        <v>0</v>
      </c>
    </row>
    <row r="66" spans="1:7" ht="15.75">
      <c r="A66" s="13" t="s">
        <v>20</v>
      </c>
      <c r="B66" s="37">
        <f t="shared" si="2"/>
        <v>127970</v>
      </c>
      <c r="C66" s="37">
        <f t="shared" si="0"/>
        <v>0</v>
      </c>
      <c r="D66" s="37">
        <f t="shared" si="0"/>
        <v>0</v>
      </c>
      <c r="E66" s="37">
        <f t="shared" si="0"/>
        <v>0</v>
      </c>
      <c r="F66" s="37">
        <f t="shared" si="0"/>
        <v>0</v>
      </c>
      <c r="G66" s="37">
        <f t="shared" si="1"/>
        <v>127970</v>
      </c>
    </row>
    <row r="67" spans="1:7" ht="30">
      <c r="A67" s="13" t="s">
        <v>21</v>
      </c>
      <c r="B67" s="37">
        <f t="shared" si="2"/>
        <v>505000</v>
      </c>
      <c r="C67" s="37">
        <f t="shared" si="0"/>
        <v>0</v>
      </c>
      <c r="D67" s="37">
        <f t="shared" si="0"/>
        <v>0</v>
      </c>
      <c r="E67" s="37">
        <f t="shared" si="0"/>
        <v>0</v>
      </c>
      <c r="F67" s="37">
        <f t="shared" si="0"/>
        <v>0</v>
      </c>
      <c r="G67" s="37">
        <f t="shared" si="1"/>
        <v>505000</v>
      </c>
    </row>
    <row r="68" spans="1:7" ht="30">
      <c r="A68" s="13" t="s">
        <v>22</v>
      </c>
      <c r="B68" s="37">
        <f t="shared" si="2"/>
        <v>26778524.280000001</v>
      </c>
      <c r="C68" s="37">
        <f t="shared" si="0"/>
        <v>0</v>
      </c>
      <c r="D68" s="37">
        <f t="shared" si="0"/>
        <v>0</v>
      </c>
      <c r="E68" s="37">
        <f t="shared" si="0"/>
        <v>0</v>
      </c>
      <c r="F68" s="37">
        <f t="shared" si="0"/>
        <v>0</v>
      </c>
      <c r="G68" s="37">
        <f t="shared" si="1"/>
        <v>26778524.280000001</v>
      </c>
    </row>
    <row r="69" spans="1:7" s="16" customFormat="1" ht="47.25">
      <c r="A69" s="15" t="s">
        <v>29</v>
      </c>
      <c r="B69" s="35">
        <f>SUM(B71:B83)</f>
        <v>91998193</v>
      </c>
      <c r="C69" s="35">
        <f>SUM(C71:C83)</f>
        <v>0</v>
      </c>
      <c r="D69" s="35">
        <f>SUM(D71:D83)</f>
        <v>0</v>
      </c>
      <c r="E69" s="35">
        <f>SUM(E71:E83)</f>
        <v>0</v>
      </c>
      <c r="F69" s="35">
        <f>SUM(F71:F83)</f>
        <v>0</v>
      </c>
      <c r="G69" s="35">
        <f t="shared" ref="G69:G74" si="3">SUM(B69:F69)</f>
        <v>91998193</v>
      </c>
    </row>
    <row r="70" spans="1:7">
      <c r="A70" s="18" t="s">
        <v>11</v>
      </c>
      <c r="B70" s="17"/>
      <c r="C70" s="17"/>
      <c r="D70" s="17"/>
      <c r="E70" s="17"/>
      <c r="F70" s="17"/>
      <c r="G70" s="17"/>
    </row>
    <row r="71" spans="1:7" ht="15.75">
      <c r="A71" s="13" t="s">
        <v>55</v>
      </c>
      <c r="B71" s="37">
        <v>41932856</v>
      </c>
      <c r="C71" s="37"/>
      <c r="D71" s="37"/>
      <c r="E71" s="37"/>
      <c r="F71" s="37"/>
      <c r="G71" s="37">
        <f t="shared" si="3"/>
        <v>41932856</v>
      </c>
    </row>
    <row r="72" spans="1:7" ht="15.75">
      <c r="A72" s="13" t="s">
        <v>12</v>
      </c>
      <c r="B72" s="37">
        <v>136600</v>
      </c>
      <c r="C72" s="37"/>
      <c r="D72" s="37"/>
      <c r="E72" s="37"/>
      <c r="F72" s="37"/>
      <c r="G72" s="37">
        <f t="shared" si="3"/>
        <v>136600</v>
      </c>
    </row>
    <row r="73" spans="1:7" ht="30">
      <c r="A73" s="13" t="s">
        <v>13</v>
      </c>
      <c r="B73" s="37">
        <v>12663723</v>
      </c>
      <c r="C73" s="37"/>
      <c r="D73" s="37"/>
      <c r="E73" s="37"/>
      <c r="F73" s="37"/>
      <c r="G73" s="37">
        <f t="shared" si="3"/>
        <v>12663723</v>
      </c>
    </row>
    <row r="74" spans="1:7" ht="15.75">
      <c r="A74" s="13" t="s">
        <v>14</v>
      </c>
      <c r="B74" s="37">
        <v>764535</v>
      </c>
      <c r="C74" s="37"/>
      <c r="D74" s="37"/>
      <c r="E74" s="37"/>
      <c r="F74" s="37"/>
      <c r="G74" s="37">
        <f t="shared" si="3"/>
        <v>764535</v>
      </c>
    </row>
    <row r="75" spans="1:7" ht="15.75">
      <c r="A75" s="13" t="s">
        <v>15</v>
      </c>
      <c r="B75" s="37">
        <v>81737</v>
      </c>
      <c r="C75" s="37"/>
      <c r="D75" s="37"/>
      <c r="E75" s="37"/>
      <c r="F75" s="37"/>
      <c r="G75" s="37">
        <f>SUM(B75:F75)</f>
        <v>81737</v>
      </c>
    </row>
    <row r="76" spans="1:7" ht="15.75">
      <c r="A76" s="13" t="s">
        <v>16</v>
      </c>
      <c r="B76" s="37">
        <v>6040622</v>
      </c>
      <c r="C76" s="37"/>
      <c r="D76" s="37"/>
      <c r="E76" s="37"/>
      <c r="F76" s="37"/>
      <c r="G76" s="37">
        <f t="shared" ref="G76:G89" si="4">SUM(B76:F76)</f>
        <v>6040622</v>
      </c>
    </row>
    <row r="77" spans="1:7" ht="30">
      <c r="A77" s="13" t="s">
        <v>17</v>
      </c>
      <c r="B77" s="37">
        <v>0</v>
      </c>
      <c r="C77" s="37"/>
      <c r="D77" s="37"/>
      <c r="E77" s="37"/>
      <c r="F77" s="37"/>
      <c r="G77" s="37">
        <f t="shared" si="4"/>
        <v>0</v>
      </c>
    </row>
    <row r="78" spans="1:7" ht="30">
      <c r="A78" s="13" t="s">
        <v>18</v>
      </c>
      <c r="B78" s="37">
        <v>1473350</v>
      </c>
      <c r="C78" s="37"/>
      <c r="D78" s="37"/>
      <c r="E78" s="37"/>
      <c r="F78" s="37"/>
      <c r="G78" s="37">
        <f t="shared" si="4"/>
        <v>1473350</v>
      </c>
    </row>
    <row r="79" spans="1:7" ht="15.75">
      <c r="A79" s="13" t="s">
        <v>19</v>
      </c>
      <c r="B79" s="37">
        <v>1493275.72</v>
      </c>
      <c r="C79" s="37"/>
      <c r="D79" s="37"/>
      <c r="E79" s="37"/>
      <c r="F79" s="37"/>
      <c r="G79" s="37">
        <f t="shared" si="4"/>
        <v>1493275.72</v>
      </c>
    </row>
    <row r="80" spans="1:7" ht="30">
      <c r="A80" s="13" t="s">
        <v>56</v>
      </c>
      <c r="B80" s="37"/>
      <c r="C80" s="37"/>
      <c r="D80" s="37"/>
      <c r="E80" s="37"/>
      <c r="F80" s="37"/>
      <c r="G80" s="37">
        <f t="shared" si="4"/>
        <v>0</v>
      </c>
    </row>
    <row r="81" spans="1:7" ht="15.75">
      <c r="A81" s="13" t="s">
        <v>20</v>
      </c>
      <c r="B81" s="37">
        <v>127970</v>
      </c>
      <c r="C81" s="37"/>
      <c r="D81" s="37"/>
      <c r="E81" s="37"/>
      <c r="F81" s="37"/>
      <c r="G81" s="37">
        <f t="shared" si="4"/>
        <v>127970</v>
      </c>
    </row>
    <row r="82" spans="1:7" ht="30">
      <c r="A82" s="13" t="s">
        <v>21</v>
      </c>
      <c r="B82" s="37">
        <v>505000</v>
      </c>
      <c r="C82" s="37"/>
      <c r="D82" s="37"/>
      <c r="E82" s="37"/>
      <c r="F82" s="37"/>
      <c r="G82" s="37">
        <f t="shared" si="4"/>
        <v>505000</v>
      </c>
    </row>
    <row r="83" spans="1:7" ht="30">
      <c r="A83" s="13" t="s">
        <v>22</v>
      </c>
      <c r="B83" s="37">
        <v>26778524.280000001</v>
      </c>
      <c r="C83" s="37"/>
      <c r="D83" s="37"/>
      <c r="E83" s="37"/>
      <c r="F83" s="37"/>
      <c r="G83" s="37">
        <f t="shared" si="4"/>
        <v>26778524.280000001</v>
      </c>
    </row>
    <row r="84" spans="1:7" s="16" customFormat="1" ht="47.25" hidden="1">
      <c r="A84" s="15" t="s">
        <v>30</v>
      </c>
      <c r="B84" s="35">
        <f>SUM(B86:B98)</f>
        <v>0</v>
      </c>
      <c r="C84" s="35">
        <f>SUM(C86:C98)</f>
        <v>0</v>
      </c>
      <c r="D84" s="35">
        <f>SUM(D86:D98)</f>
        <v>0</v>
      </c>
      <c r="E84" s="35">
        <f>SUM(E86:E98)</f>
        <v>0</v>
      </c>
      <c r="F84" s="35">
        <f>SUM(F86:F98)</f>
        <v>0</v>
      </c>
      <c r="G84" s="35">
        <f t="shared" si="4"/>
        <v>0</v>
      </c>
    </row>
    <row r="85" spans="1:7" hidden="1">
      <c r="A85" s="18" t="s">
        <v>11</v>
      </c>
      <c r="B85" s="17"/>
      <c r="C85" s="17"/>
      <c r="D85" s="17"/>
      <c r="E85" s="17"/>
      <c r="F85" s="17"/>
      <c r="G85" s="17"/>
    </row>
    <row r="86" spans="1:7" ht="15.75" hidden="1">
      <c r="A86" s="13" t="s">
        <v>55</v>
      </c>
      <c r="B86" s="37"/>
      <c r="C86" s="37"/>
      <c r="D86" s="37"/>
      <c r="E86" s="37"/>
      <c r="F86" s="37"/>
      <c r="G86" s="37">
        <f t="shared" si="4"/>
        <v>0</v>
      </c>
    </row>
    <row r="87" spans="1:7" ht="15.75" hidden="1">
      <c r="A87" s="13" t="s">
        <v>12</v>
      </c>
      <c r="B87" s="37"/>
      <c r="C87" s="37"/>
      <c r="D87" s="37"/>
      <c r="E87" s="37"/>
      <c r="F87" s="37"/>
      <c r="G87" s="37">
        <f t="shared" si="4"/>
        <v>0</v>
      </c>
    </row>
    <row r="88" spans="1:7" ht="30" hidden="1">
      <c r="A88" s="13" t="s">
        <v>13</v>
      </c>
      <c r="B88" s="37"/>
      <c r="C88" s="37"/>
      <c r="D88" s="37"/>
      <c r="E88" s="37"/>
      <c r="F88" s="37"/>
      <c r="G88" s="37">
        <f t="shared" si="4"/>
        <v>0</v>
      </c>
    </row>
    <row r="89" spans="1:7" ht="15.75" hidden="1">
      <c r="A89" s="13" t="s">
        <v>14</v>
      </c>
      <c r="B89" s="37"/>
      <c r="C89" s="37"/>
      <c r="D89" s="37"/>
      <c r="E89" s="37"/>
      <c r="F89" s="37"/>
      <c r="G89" s="37">
        <f t="shared" si="4"/>
        <v>0</v>
      </c>
    </row>
    <row r="90" spans="1:7" ht="15.75" hidden="1">
      <c r="A90" s="13" t="s">
        <v>15</v>
      </c>
      <c r="B90" s="37"/>
      <c r="C90" s="37"/>
      <c r="D90" s="37"/>
      <c r="E90" s="37"/>
      <c r="F90" s="37"/>
      <c r="G90" s="37">
        <f>SUM(B90:F90)</f>
        <v>0</v>
      </c>
    </row>
    <row r="91" spans="1:7" ht="15.75" hidden="1">
      <c r="A91" s="13" t="s">
        <v>16</v>
      </c>
      <c r="B91" s="37"/>
      <c r="C91" s="37"/>
      <c r="D91" s="37"/>
      <c r="E91" s="37"/>
      <c r="F91" s="37"/>
      <c r="G91" s="37">
        <f t="shared" ref="G91:G104" si="5">SUM(B91:F91)</f>
        <v>0</v>
      </c>
    </row>
    <row r="92" spans="1:7" ht="30" hidden="1">
      <c r="A92" s="13" t="s">
        <v>17</v>
      </c>
      <c r="B92" s="37"/>
      <c r="C92" s="37"/>
      <c r="D92" s="37"/>
      <c r="E92" s="37"/>
      <c r="F92" s="37"/>
      <c r="G92" s="37">
        <f t="shared" si="5"/>
        <v>0</v>
      </c>
    </row>
    <row r="93" spans="1:7" ht="30" hidden="1">
      <c r="A93" s="13" t="s">
        <v>18</v>
      </c>
      <c r="B93" s="37"/>
      <c r="C93" s="37"/>
      <c r="D93" s="37"/>
      <c r="E93" s="37"/>
      <c r="F93" s="37"/>
      <c r="G93" s="37">
        <f t="shared" si="5"/>
        <v>0</v>
      </c>
    </row>
    <row r="94" spans="1:7" ht="15.75" hidden="1">
      <c r="A94" s="13" t="s">
        <v>19</v>
      </c>
      <c r="B94" s="37"/>
      <c r="C94" s="37"/>
      <c r="D94" s="37"/>
      <c r="E94" s="37"/>
      <c r="F94" s="37"/>
      <c r="G94" s="37">
        <f t="shared" si="5"/>
        <v>0</v>
      </c>
    </row>
    <row r="95" spans="1:7" ht="30" hidden="1">
      <c r="A95" s="13" t="s">
        <v>56</v>
      </c>
      <c r="B95" s="37"/>
      <c r="C95" s="37"/>
      <c r="D95" s="37"/>
      <c r="E95" s="37"/>
      <c r="F95" s="37"/>
      <c r="G95" s="37">
        <f t="shared" si="5"/>
        <v>0</v>
      </c>
    </row>
    <row r="96" spans="1:7" ht="15.75" hidden="1">
      <c r="A96" s="13" t="s">
        <v>20</v>
      </c>
      <c r="B96" s="37"/>
      <c r="C96" s="37"/>
      <c r="D96" s="37"/>
      <c r="E96" s="37"/>
      <c r="F96" s="37"/>
      <c r="G96" s="37">
        <f t="shared" si="5"/>
        <v>0</v>
      </c>
    </row>
    <row r="97" spans="1:7" ht="30" hidden="1">
      <c r="A97" s="13" t="s">
        <v>21</v>
      </c>
      <c r="B97" s="37"/>
      <c r="C97" s="37"/>
      <c r="D97" s="37"/>
      <c r="E97" s="37"/>
      <c r="F97" s="37"/>
      <c r="G97" s="37">
        <f t="shared" si="5"/>
        <v>0</v>
      </c>
    </row>
    <row r="98" spans="1:7" ht="30" hidden="1">
      <c r="A98" s="13" t="s">
        <v>22</v>
      </c>
      <c r="B98" s="37"/>
      <c r="C98" s="37"/>
      <c r="D98" s="37"/>
      <c r="E98" s="37"/>
      <c r="F98" s="37"/>
      <c r="G98" s="37">
        <f t="shared" si="5"/>
        <v>0</v>
      </c>
    </row>
    <row r="99" spans="1:7" s="16" customFormat="1" ht="47.25" hidden="1">
      <c r="A99" s="15" t="s">
        <v>31</v>
      </c>
      <c r="B99" s="35">
        <f>SUM(B101:B113)</f>
        <v>0</v>
      </c>
      <c r="C99" s="35">
        <f>SUM(C101:C113)</f>
        <v>0</v>
      </c>
      <c r="D99" s="35">
        <f>SUM(D101:D113)</f>
        <v>0</v>
      </c>
      <c r="E99" s="35">
        <f>SUM(E101:E113)</f>
        <v>0</v>
      </c>
      <c r="F99" s="35">
        <f>SUM(F101:F113)</f>
        <v>0</v>
      </c>
      <c r="G99" s="35">
        <f t="shared" si="5"/>
        <v>0</v>
      </c>
    </row>
    <row r="100" spans="1:7" hidden="1">
      <c r="A100" s="18" t="s">
        <v>11</v>
      </c>
      <c r="B100" s="17"/>
      <c r="C100" s="17"/>
      <c r="D100" s="17"/>
      <c r="E100" s="17"/>
      <c r="F100" s="17"/>
      <c r="G100" s="17"/>
    </row>
    <row r="101" spans="1:7" ht="15.75" hidden="1">
      <c r="A101" s="13" t="s">
        <v>55</v>
      </c>
      <c r="B101" s="37"/>
      <c r="C101" s="37"/>
      <c r="D101" s="37"/>
      <c r="E101" s="37"/>
      <c r="F101" s="37"/>
      <c r="G101" s="37">
        <f t="shared" si="5"/>
        <v>0</v>
      </c>
    </row>
    <row r="102" spans="1:7" ht="15.75" hidden="1">
      <c r="A102" s="13" t="s">
        <v>12</v>
      </c>
      <c r="B102" s="37"/>
      <c r="C102" s="37"/>
      <c r="D102" s="37"/>
      <c r="E102" s="37"/>
      <c r="F102" s="37"/>
      <c r="G102" s="37">
        <f t="shared" si="5"/>
        <v>0</v>
      </c>
    </row>
    <row r="103" spans="1:7" ht="30" hidden="1">
      <c r="A103" s="13" t="s">
        <v>13</v>
      </c>
      <c r="B103" s="37"/>
      <c r="C103" s="37"/>
      <c r="D103" s="37"/>
      <c r="E103" s="37"/>
      <c r="F103" s="37"/>
      <c r="G103" s="37">
        <f t="shared" si="5"/>
        <v>0</v>
      </c>
    </row>
    <row r="104" spans="1:7" ht="15.75" hidden="1">
      <c r="A104" s="13" t="s">
        <v>14</v>
      </c>
      <c r="B104" s="37"/>
      <c r="C104" s="37"/>
      <c r="D104" s="37"/>
      <c r="E104" s="37"/>
      <c r="F104" s="37"/>
      <c r="G104" s="37">
        <f t="shared" si="5"/>
        <v>0</v>
      </c>
    </row>
    <row r="105" spans="1:7" ht="15.75" hidden="1">
      <c r="A105" s="13" t="s">
        <v>15</v>
      </c>
      <c r="B105" s="37"/>
      <c r="C105" s="37"/>
      <c r="D105" s="37"/>
      <c r="E105" s="37"/>
      <c r="F105" s="37"/>
      <c r="G105" s="37">
        <f>SUM(B105:F105)</f>
        <v>0</v>
      </c>
    </row>
    <row r="106" spans="1:7" ht="15.75" hidden="1">
      <c r="A106" s="13" t="s">
        <v>16</v>
      </c>
      <c r="B106" s="37"/>
      <c r="C106" s="37"/>
      <c r="D106" s="37"/>
      <c r="E106" s="37"/>
      <c r="F106" s="37"/>
      <c r="G106" s="37">
        <f t="shared" ref="G106:G119" si="6">SUM(B106:F106)</f>
        <v>0</v>
      </c>
    </row>
    <row r="107" spans="1:7" ht="30" hidden="1">
      <c r="A107" s="13" t="s">
        <v>17</v>
      </c>
      <c r="B107" s="37"/>
      <c r="C107" s="37"/>
      <c r="D107" s="37"/>
      <c r="E107" s="37"/>
      <c r="F107" s="37"/>
      <c r="G107" s="37">
        <f t="shared" si="6"/>
        <v>0</v>
      </c>
    </row>
    <row r="108" spans="1:7" ht="30" hidden="1">
      <c r="A108" s="13" t="s">
        <v>18</v>
      </c>
      <c r="B108" s="37"/>
      <c r="C108" s="37"/>
      <c r="D108" s="37"/>
      <c r="E108" s="37"/>
      <c r="F108" s="37"/>
      <c r="G108" s="37">
        <f t="shared" si="6"/>
        <v>0</v>
      </c>
    </row>
    <row r="109" spans="1:7" ht="15.75" hidden="1">
      <c r="A109" s="13" t="s">
        <v>19</v>
      </c>
      <c r="B109" s="37"/>
      <c r="C109" s="37"/>
      <c r="D109" s="37"/>
      <c r="E109" s="37"/>
      <c r="F109" s="37"/>
      <c r="G109" s="37">
        <f t="shared" si="6"/>
        <v>0</v>
      </c>
    </row>
    <row r="110" spans="1:7" ht="30" hidden="1">
      <c r="A110" s="13" t="s">
        <v>56</v>
      </c>
      <c r="B110" s="37"/>
      <c r="C110" s="37"/>
      <c r="D110" s="37"/>
      <c r="E110" s="37"/>
      <c r="F110" s="37"/>
      <c r="G110" s="37">
        <f t="shared" si="6"/>
        <v>0</v>
      </c>
    </row>
    <row r="111" spans="1:7" ht="15.75" hidden="1">
      <c r="A111" s="13" t="s">
        <v>20</v>
      </c>
      <c r="B111" s="37"/>
      <c r="C111" s="37"/>
      <c r="D111" s="37"/>
      <c r="E111" s="37"/>
      <c r="F111" s="37"/>
      <c r="G111" s="37">
        <f t="shared" si="6"/>
        <v>0</v>
      </c>
    </row>
    <row r="112" spans="1:7" ht="30" hidden="1">
      <c r="A112" s="13" t="s">
        <v>21</v>
      </c>
      <c r="B112" s="37">
        <v>0</v>
      </c>
      <c r="C112" s="37"/>
      <c r="D112" s="37"/>
      <c r="E112" s="37"/>
      <c r="F112" s="37"/>
      <c r="G112" s="37">
        <f t="shared" si="6"/>
        <v>0</v>
      </c>
    </row>
    <row r="113" spans="1:7" ht="30" hidden="1">
      <c r="A113" s="13" t="s">
        <v>22</v>
      </c>
      <c r="B113" s="37"/>
      <c r="C113" s="37"/>
      <c r="D113" s="37"/>
      <c r="E113" s="37"/>
      <c r="F113" s="37"/>
      <c r="G113" s="37">
        <f t="shared" si="6"/>
        <v>0</v>
      </c>
    </row>
    <row r="114" spans="1:7" s="16" customFormat="1" ht="31.5" hidden="1">
      <c r="A114" s="15" t="s">
        <v>32</v>
      </c>
      <c r="B114" s="35">
        <f>SUM(B116:B128)</f>
        <v>0</v>
      </c>
      <c r="C114" s="35">
        <f>SUM(C116:C128)</f>
        <v>0</v>
      </c>
      <c r="D114" s="35">
        <f>SUM(D116:D128)</f>
        <v>0</v>
      </c>
      <c r="E114" s="35">
        <f>SUM(E116:E128)</f>
        <v>0</v>
      </c>
      <c r="F114" s="35">
        <f>SUM(F116:F128)</f>
        <v>0</v>
      </c>
      <c r="G114" s="35">
        <f t="shared" si="6"/>
        <v>0</v>
      </c>
    </row>
    <row r="115" spans="1:7" hidden="1">
      <c r="A115" s="18" t="s">
        <v>11</v>
      </c>
      <c r="B115" s="17"/>
      <c r="C115" s="17"/>
      <c r="D115" s="17"/>
      <c r="E115" s="17"/>
      <c r="F115" s="17"/>
      <c r="G115" s="17"/>
    </row>
    <row r="116" spans="1:7" ht="15.75" hidden="1">
      <c r="A116" s="13" t="s">
        <v>55</v>
      </c>
      <c r="B116" s="37"/>
      <c r="C116" s="37"/>
      <c r="D116" s="37"/>
      <c r="E116" s="37"/>
      <c r="F116" s="37"/>
      <c r="G116" s="37">
        <f t="shared" si="6"/>
        <v>0</v>
      </c>
    </row>
    <row r="117" spans="1:7" ht="15.75" hidden="1">
      <c r="A117" s="13" t="s">
        <v>12</v>
      </c>
      <c r="B117" s="37"/>
      <c r="C117" s="37"/>
      <c r="D117" s="37"/>
      <c r="E117" s="37"/>
      <c r="F117" s="37"/>
      <c r="G117" s="37">
        <f>SUM(B117:F117)</f>
        <v>0</v>
      </c>
    </row>
    <row r="118" spans="1:7" ht="30" hidden="1">
      <c r="A118" s="13" t="s">
        <v>13</v>
      </c>
      <c r="B118" s="37"/>
      <c r="C118" s="37"/>
      <c r="D118" s="37"/>
      <c r="E118" s="37"/>
      <c r="F118" s="37"/>
      <c r="G118" s="37">
        <f t="shared" si="6"/>
        <v>0</v>
      </c>
    </row>
    <row r="119" spans="1:7" ht="15.75" hidden="1">
      <c r="A119" s="13" t="s">
        <v>14</v>
      </c>
      <c r="B119" s="37"/>
      <c r="C119" s="37"/>
      <c r="D119" s="37"/>
      <c r="E119" s="37"/>
      <c r="F119" s="37"/>
      <c r="G119" s="37">
        <f t="shared" si="6"/>
        <v>0</v>
      </c>
    </row>
    <row r="120" spans="1:7" ht="15.75" hidden="1">
      <c r="A120" s="13" t="s">
        <v>15</v>
      </c>
      <c r="B120" s="37"/>
      <c r="C120" s="37"/>
      <c r="D120" s="37"/>
      <c r="E120" s="37"/>
      <c r="F120" s="37"/>
      <c r="G120" s="37">
        <f>SUM(B120:F120)</f>
        <v>0</v>
      </c>
    </row>
    <row r="121" spans="1:7" ht="15.75" hidden="1">
      <c r="A121" s="13" t="s">
        <v>16</v>
      </c>
      <c r="B121" s="37"/>
      <c r="C121" s="37"/>
      <c r="D121" s="37"/>
      <c r="E121" s="37"/>
      <c r="F121" s="37"/>
      <c r="G121" s="37">
        <f t="shared" ref="G121:G143" si="7">SUM(B121:F121)</f>
        <v>0</v>
      </c>
    </row>
    <row r="122" spans="1:7" ht="30" hidden="1">
      <c r="A122" s="13" t="s">
        <v>17</v>
      </c>
      <c r="B122" s="37"/>
      <c r="C122" s="37"/>
      <c r="D122" s="37"/>
      <c r="E122" s="37"/>
      <c r="F122" s="37"/>
      <c r="G122" s="37">
        <f t="shared" si="7"/>
        <v>0</v>
      </c>
    </row>
    <row r="123" spans="1:7" ht="30" hidden="1">
      <c r="A123" s="13" t="s">
        <v>18</v>
      </c>
      <c r="B123" s="37"/>
      <c r="C123" s="37"/>
      <c r="D123" s="37"/>
      <c r="E123" s="37"/>
      <c r="F123" s="37"/>
      <c r="G123" s="37">
        <f t="shared" si="7"/>
        <v>0</v>
      </c>
    </row>
    <row r="124" spans="1:7" ht="15.75" hidden="1">
      <c r="A124" s="13" t="s">
        <v>19</v>
      </c>
      <c r="B124" s="37"/>
      <c r="C124" s="37"/>
      <c r="D124" s="37"/>
      <c r="E124" s="37"/>
      <c r="F124" s="37"/>
      <c r="G124" s="37">
        <f t="shared" si="7"/>
        <v>0</v>
      </c>
    </row>
    <row r="125" spans="1:7" ht="30" hidden="1">
      <c r="A125" s="13" t="s">
        <v>56</v>
      </c>
      <c r="B125" s="37"/>
      <c r="C125" s="37"/>
      <c r="D125" s="37"/>
      <c r="E125" s="37"/>
      <c r="F125" s="37"/>
      <c r="G125" s="37">
        <f t="shared" si="7"/>
        <v>0</v>
      </c>
    </row>
    <row r="126" spans="1:7" ht="15.75" hidden="1">
      <c r="A126" s="13" t="s">
        <v>20</v>
      </c>
      <c r="B126" s="37"/>
      <c r="C126" s="37"/>
      <c r="D126" s="37"/>
      <c r="E126" s="37"/>
      <c r="F126" s="37"/>
      <c r="G126" s="37">
        <f t="shared" si="7"/>
        <v>0</v>
      </c>
    </row>
    <row r="127" spans="1:7" ht="30" hidden="1">
      <c r="A127" s="13" t="s">
        <v>21</v>
      </c>
      <c r="B127" s="37"/>
      <c r="C127" s="37"/>
      <c r="D127" s="37"/>
      <c r="E127" s="37"/>
      <c r="F127" s="37"/>
      <c r="G127" s="37">
        <f t="shared" si="7"/>
        <v>0</v>
      </c>
    </row>
    <row r="128" spans="1:7" ht="30" hidden="1">
      <c r="A128" s="13" t="s">
        <v>22</v>
      </c>
      <c r="B128" s="37"/>
      <c r="C128" s="37"/>
      <c r="D128" s="37"/>
      <c r="E128" s="37"/>
      <c r="F128" s="37"/>
      <c r="G128" s="37">
        <f t="shared" si="7"/>
        <v>0</v>
      </c>
    </row>
    <row r="129" spans="1:7" ht="31.5" hidden="1">
      <c r="A129" s="15" t="s">
        <v>86</v>
      </c>
      <c r="B129" s="35">
        <f>SUM(B131:B143)</f>
        <v>0</v>
      </c>
      <c r="C129" s="37"/>
      <c r="D129" s="37"/>
      <c r="E129" s="37"/>
      <c r="F129" s="37"/>
      <c r="G129" s="37"/>
    </row>
    <row r="130" spans="1:7" ht="15.75" hidden="1">
      <c r="A130" s="18" t="s">
        <v>11</v>
      </c>
      <c r="B130" s="37"/>
      <c r="C130" s="37"/>
      <c r="D130" s="37"/>
      <c r="E130" s="37"/>
      <c r="F130" s="37"/>
      <c r="G130" s="37">
        <f t="shared" si="7"/>
        <v>0</v>
      </c>
    </row>
    <row r="131" spans="1:7" ht="15.75" hidden="1">
      <c r="A131" s="13" t="s">
        <v>55</v>
      </c>
      <c r="B131" s="37"/>
      <c r="C131" s="37"/>
      <c r="D131" s="37"/>
      <c r="E131" s="37"/>
      <c r="F131" s="37"/>
      <c r="G131" s="37">
        <f t="shared" si="7"/>
        <v>0</v>
      </c>
    </row>
    <row r="132" spans="1:7" ht="15.75" hidden="1">
      <c r="A132" s="13" t="s">
        <v>12</v>
      </c>
      <c r="B132" s="37"/>
      <c r="C132" s="37"/>
      <c r="D132" s="37"/>
      <c r="E132" s="37"/>
      <c r="F132" s="37"/>
      <c r="G132" s="37">
        <f t="shared" si="7"/>
        <v>0</v>
      </c>
    </row>
    <row r="133" spans="1:7" ht="30" hidden="1">
      <c r="A133" s="13" t="s">
        <v>13</v>
      </c>
      <c r="B133" s="37"/>
      <c r="C133" s="37"/>
      <c r="D133" s="37"/>
      <c r="E133" s="37"/>
      <c r="F133" s="37"/>
      <c r="G133" s="37">
        <f t="shared" si="7"/>
        <v>0</v>
      </c>
    </row>
    <row r="134" spans="1:7" ht="15.75" hidden="1">
      <c r="A134" s="13" t="s">
        <v>14</v>
      </c>
      <c r="B134" s="37"/>
      <c r="C134" s="37"/>
      <c r="D134" s="37"/>
      <c r="E134" s="37"/>
      <c r="F134" s="37"/>
      <c r="G134" s="37">
        <f t="shared" si="7"/>
        <v>0</v>
      </c>
    </row>
    <row r="135" spans="1:7" ht="15.75" hidden="1">
      <c r="A135" s="13" t="s">
        <v>15</v>
      </c>
      <c r="B135" s="37"/>
      <c r="C135" s="37"/>
      <c r="D135" s="37"/>
      <c r="E135" s="37"/>
      <c r="F135" s="37"/>
      <c r="G135" s="37">
        <f t="shared" si="7"/>
        <v>0</v>
      </c>
    </row>
    <row r="136" spans="1:7" ht="15.75" hidden="1">
      <c r="A136" s="13" t="s">
        <v>16</v>
      </c>
      <c r="B136" s="37"/>
      <c r="C136" s="37"/>
      <c r="D136" s="37"/>
      <c r="E136" s="37"/>
      <c r="F136" s="37"/>
      <c r="G136" s="37">
        <f t="shared" si="7"/>
        <v>0</v>
      </c>
    </row>
    <row r="137" spans="1:7" ht="30" hidden="1">
      <c r="A137" s="13" t="s">
        <v>17</v>
      </c>
      <c r="B137" s="37"/>
      <c r="C137" s="37"/>
      <c r="D137" s="37"/>
      <c r="E137" s="37"/>
      <c r="F137" s="37"/>
      <c r="G137" s="37">
        <f t="shared" si="7"/>
        <v>0</v>
      </c>
    </row>
    <row r="138" spans="1:7" ht="30" hidden="1">
      <c r="A138" s="13" t="s">
        <v>18</v>
      </c>
      <c r="B138" s="37"/>
      <c r="C138" s="37"/>
      <c r="D138" s="37"/>
      <c r="E138" s="37"/>
      <c r="F138" s="37"/>
      <c r="G138" s="37">
        <f t="shared" si="7"/>
        <v>0</v>
      </c>
    </row>
    <row r="139" spans="1:7" ht="15.75" hidden="1">
      <c r="A139" s="13" t="s">
        <v>19</v>
      </c>
      <c r="B139" s="37"/>
      <c r="C139" s="37"/>
      <c r="D139" s="37"/>
      <c r="E139" s="37"/>
      <c r="F139" s="37"/>
      <c r="G139" s="37">
        <f t="shared" si="7"/>
        <v>0</v>
      </c>
    </row>
    <row r="140" spans="1:7" ht="30" hidden="1">
      <c r="A140" s="13" t="s">
        <v>56</v>
      </c>
      <c r="B140" s="37"/>
      <c r="C140" s="37"/>
      <c r="D140" s="37"/>
      <c r="E140" s="37"/>
      <c r="F140" s="37"/>
      <c r="G140" s="37">
        <f t="shared" si="7"/>
        <v>0</v>
      </c>
    </row>
    <row r="141" spans="1:7" ht="15.75" hidden="1">
      <c r="A141" s="13" t="s">
        <v>20</v>
      </c>
      <c r="B141" s="37"/>
      <c r="C141" s="37"/>
      <c r="D141" s="37"/>
      <c r="E141" s="37"/>
      <c r="F141" s="37"/>
      <c r="G141" s="37">
        <f t="shared" si="7"/>
        <v>0</v>
      </c>
    </row>
    <row r="142" spans="1:7" ht="30" hidden="1">
      <c r="A142" s="13" t="s">
        <v>21</v>
      </c>
      <c r="B142" s="37"/>
      <c r="C142" s="37"/>
      <c r="D142" s="37"/>
      <c r="E142" s="37"/>
      <c r="F142" s="37"/>
      <c r="G142" s="37">
        <f t="shared" si="7"/>
        <v>0</v>
      </c>
    </row>
    <row r="143" spans="1:7" ht="30" hidden="1">
      <c r="A143" s="13" t="s">
        <v>22</v>
      </c>
      <c r="B143" s="37"/>
      <c r="C143" s="37"/>
      <c r="D143" s="37"/>
      <c r="E143" s="37"/>
      <c r="F143" s="37"/>
      <c r="G143" s="37">
        <f t="shared" si="7"/>
        <v>0</v>
      </c>
    </row>
    <row r="144" spans="1:7" ht="15.75" hidden="1">
      <c r="A144" s="13"/>
      <c r="B144" s="37"/>
      <c r="C144" s="37"/>
      <c r="D144" s="37"/>
      <c r="E144" s="37"/>
      <c r="F144" s="37"/>
      <c r="G144" s="37"/>
    </row>
    <row r="145" spans="1:7" s="16" customFormat="1" ht="31.5">
      <c r="A145" s="15" t="s">
        <v>57</v>
      </c>
      <c r="B145" s="35">
        <f>B53-B54</f>
        <v>0</v>
      </c>
      <c r="C145" s="35">
        <f>C53-C54</f>
        <v>0</v>
      </c>
      <c r="D145" s="35">
        <f>D53-D54</f>
        <v>0</v>
      </c>
      <c r="E145" s="35">
        <f>E53-E54</f>
        <v>0</v>
      </c>
      <c r="F145" s="35">
        <f>F53-F54</f>
        <v>0</v>
      </c>
      <c r="G145" s="35">
        <f>SUM(B145:F145)</f>
        <v>0</v>
      </c>
    </row>
    <row r="146" spans="1:7">
      <c r="A146" s="5"/>
    </row>
    <row r="148" spans="1:7">
      <c r="A148" s="44" t="s">
        <v>67</v>
      </c>
      <c r="B148" s="44"/>
    </row>
    <row r="149" spans="1:7">
      <c r="A149" s="5"/>
    </row>
    <row r="150" spans="1:7" ht="60">
      <c r="A150" s="9" t="s">
        <v>58</v>
      </c>
      <c r="B150" s="9"/>
      <c r="C150" s="55"/>
      <c r="D150" s="55"/>
      <c r="G150" s="19" t="s">
        <v>94</v>
      </c>
    </row>
    <row r="151" spans="1:7">
      <c r="A151" s="9"/>
      <c r="B151" s="9"/>
      <c r="C151" s="56" t="s">
        <v>1</v>
      </c>
      <c r="D151" s="56"/>
      <c r="G151" s="20" t="s">
        <v>2</v>
      </c>
    </row>
    <row r="152" spans="1:7" ht="45">
      <c r="A152" s="9" t="s">
        <v>23</v>
      </c>
      <c r="B152" s="9"/>
      <c r="C152" s="55"/>
      <c r="D152" s="55"/>
      <c r="G152" s="19" t="s">
        <v>98</v>
      </c>
    </row>
    <row r="153" spans="1:7">
      <c r="A153" s="9"/>
      <c r="B153" s="9"/>
      <c r="C153" s="56" t="s">
        <v>1</v>
      </c>
      <c r="D153" s="56"/>
      <c r="G153" s="20" t="s">
        <v>2</v>
      </c>
    </row>
    <row r="154" spans="1:7">
      <c r="A154" s="9"/>
      <c r="B154" s="9"/>
      <c r="C154" s="5"/>
    </row>
    <row r="155" spans="1:7" ht="30">
      <c r="A155" s="5" t="s">
        <v>24</v>
      </c>
      <c r="B155" s="5" t="s">
        <v>99</v>
      </c>
      <c r="C155" s="55"/>
      <c r="D155" s="55"/>
      <c r="G155" s="19" t="s">
        <v>94</v>
      </c>
    </row>
    <row r="156" spans="1:7">
      <c r="A156" s="5"/>
      <c r="B156" s="20" t="s">
        <v>25</v>
      </c>
      <c r="C156" s="56" t="s">
        <v>1</v>
      </c>
      <c r="D156" s="56"/>
      <c r="G156" s="20" t="s">
        <v>2</v>
      </c>
    </row>
    <row r="157" spans="1:7">
      <c r="A157" s="9"/>
      <c r="B157" s="9"/>
      <c r="C157" s="5"/>
    </row>
    <row r="158" spans="1:7">
      <c r="A158" s="9" t="s">
        <v>59</v>
      </c>
      <c r="B158" s="9"/>
      <c r="C158" s="5"/>
    </row>
    <row r="159" spans="1:7">
      <c r="A159" s="9"/>
      <c r="B159" s="9"/>
      <c r="C159" s="5"/>
    </row>
    <row r="160" spans="1:7">
      <c r="A160" s="41" t="s">
        <v>60</v>
      </c>
      <c r="B160" s="41"/>
      <c r="C160" s="5"/>
    </row>
  </sheetData>
  <mergeCells count="46">
    <mergeCell ref="A38:F38"/>
    <mergeCell ref="A39:F39"/>
    <mergeCell ref="A40:F40"/>
    <mergeCell ref="A10:G10"/>
    <mergeCell ref="A12:C12"/>
    <mergeCell ref="A14:C14"/>
    <mergeCell ref="A15:C15"/>
    <mergeCell ref="E12:G12"/>
    <mergeCell ref="E14:G14"/>
    <mergeCell ref="C25:G25"/>
    <mergeCell ref="A24:G24"/>
    <mergeCell ref="D17:G17"/>
    <mergeCell ref="D16:G16"/>
    <mergeCell ref="C22:G22"/>
    <mergeCell ref="D23:G23"/>
    <mergeCell ref="A16:C16"/>
    <mergeCell ref="A9:G9"/>
    <mergeCell ref="C1:G1"/>
    <mergeCell ref="C4:G4"/>
    <mergeCell ref="C3:G3"/>
    <mergeCell ref="C7:G7"/>
    <mergeCell ref="C5:E5"/>
    <mergeCell ref="C6:E6"/>
    <mergeCell ref="A160:B160"/>
    <mergeCell ref="C150:D150"/>
    <mergeCell ref="C151:D151"/>
    <mergeCell ref="C152:D152"/>
    <mergeCell ref="C153:D153"/>
    <mergeCell ref="C155:D155"/>
    <mergeCell ref="C156:D156"/>
    <mergeCell ref="A17:C17"/>
    <mergeCell ref="A21:G21"/>
    <mergeCell ref="A19:G19"/>
    <mergeCell ref="A148:B148"/>
    <mergeCell ref="A27:G27"/>
    <mergeCell ref="A26:G26"/>
    <mergeCell ref="A45:G45"/>
    <mergeCell ref="A43:G43"/>
    <mergeCell ref="A32:F32"/>
    <mergeCell ref="A33:F33"/>
    <mergeCell ref="A30:G30"/>
    <mergeCell ref="A34:F34"/>
    <mergeCell ref="A41:F41"/>
    <mergeCell ref="A35:F35"/>
    <mergeCell ref="A36:F36"/>
    <mergeCell ref="A37:F37"/>
  </mergeCells>
  <phoneticPr fontId="18" type="noConversion"/>
  <conditionalFormatting sqref="B48:G49 B53:G54 B69:G69 B84:G84 B99:G99 B114:G114 B145:G145">
    <cfRule type="cellIs" dxfId="89" priority="79" operator="greaterThan">
      <formula>0</formula>
    </cfRule>
    <cfRule type="cellIs" dxfId="88" priority="80" operator="lessThan">
      <formula>0</formula>
    </cfRule>
  </conditionalFormatting>
  <conditionalFormatting sqref="B51:G52 B71:G83 B86:G98 B101:G113 B116:G144 B56:G68">
    <cfRule type="cellIs" dxfId="87" priority="77" operator="greaterThan">
      <formula>0</formula>
    </cfRule>
    <cfRule type="cellIs" dxfId="86" priority="78" operator="lessThan">
      <formula>0</formula>
    </cfRule>
  </conditionalFormatting>
  <conditionalFormatting sqref="B129">
    <cfRule type="cellIs" dxfId="85" priority="1" operator="greaterThan">
      <formula>0</formula>
    </cfRule>
    <cfRule type="cellIs" dxfId="84" priority="2" operator="lessThan">
      <formula>0</formula>
    </cfRule>
  </conditionalFormatting>
  <pageMargins left="0.39370078740157483" right="0.59055118110236227" top="0.59055118110236227" bottom="0.59055118110236227" header="0.31496062992125984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99"/>
  </sheetPr>
  <dimension ref="A1:G145"/>
  <sheetViews>
    <sheetView view="pageBreakPreview" topLeftCell="A46" zoomScaleNormal="100" zoomScaleSheetLayoutView="100" workbookViewId="0">
      <selection activeCell="C208" sqref="C208"/>
    </sheetView>
  </sheetViews>
  <sheetFormatPr defaultColWidth="29.28515625" defaultRowHeight="15"/>
  <cols>
    <col min="1" max="1" width="32.85546875" style="6" customWidth="1"/>
    <col min="2" max="2" width="20.7109375" style="6" customWidth="1"/>
    <col min="3" max="6" width="6.42578125" style="6" customWidth="1"/>
    <col min="7" max="7" width="20.7109375" style="6" customWidth="1"/>
    <col min="8" max="16384" width="29.28515625" style="6"/>
  </cols>
  <sheetData>
    <row r="1" spans="1:7" ht="15" customHeight="1">
      <c r="A1" s="5"/>
      <c r="B1" s="5"/>
      <c r="C1" s="57" t="s">
        <v>0</v>
      </c>
      <c r="D1" s="57"/>
      <c r="E1" s="57"/>
      <c r="F1" s="57"/>
      <c r="G1" s="57"/>
    </row>
    <row r="2" spans="1:7">
      <c r="A2" s="5"/>
      <c r="B2" s="5"/>
      <c r="C2" s="7"/>
      <c r="D2" s="7"/>
      <c r="E2" s="7"/>
      <c r="F2" s="7"/>
      <c r="G2" s="7"/>
    </row>
    <row r="3" spans="1:7" ht="15" customHeight="1">
      <c r="A3" s="5"/>
      <c r="B3" s="5"/>
      <c r="C3" s="55" t="s">
        <v>64</v>
      </c>
      <c r="D3" s="55"/>
      <c r="E3" s="55"/>
      <c r="F3" s="55"/>
      <c r="G3" s="55"/>
    </row>
    <row r="4" spans="1:7">
      <c r="A4" s="5"/>
      <c r="B4" s="5"/>
      <c r="C4" s="59" t="s">
        <v>38</v>
      </c>
      <c r="D4" s="59"/>
      <c r="E4" s="59"/>
      <c r="F4" s="59"/>
      <c r="G4" s="59"/>
    </row>
    <row r="5" spans="1:7">
      <c r="A5" s="5"/>
      <c r="B5" s="5"/>
      <c r="C5" s="55"/>
      <c r="D5" s="55"/>
      <c r="E5" s="55"/>
      <c r="F5" s="9"/>
      <c r="G5" s="10"/>
    </row>
    <row r="6" spans="1:7" ht="12" customHeight="1">
      <c r="A6" s="5"/>
      <c r="B6" s="5"/>
      <c r="C6" s="59" t="s">
        <v>77</v>
      </c>
      <c r="D6" s="59"/>
      <c r="E6" s="59"/>
      <c r="F6" s="38"/>
      <c r="G6" s="8" t="s">
        <v>2</v>
      </c>
    </row>
    <row r="7" spans="1:7" ht="15" customHeight="1">
      <c r="A7" s="5"/>
      <c r="B7" s="5"/>
      <c r="C7" s="57" t="s">
        <v>65</v>
      </c>
      <c r="D7" s="57"/>
      <c r="E7" s="57"/>
      <c r="F7" s="57"/>
      <c r="G7" s="57"/>
    </row>
    <row r="8" spans="1:7">
      <c r="A8" s="5"/>
    </row>
    <row r="9" spans="1:7" ht="15.75">
      <c r="A9" s="43" t="s">
        <v>69</v>
      </c>
      <c r="B9" s="43"/>
      <c r="C9" s="43"/>
      <c r="D9" s="43"/>
      <c r="E9" s="43"/>
      <c r="F9" s="43"/>
      <c r="G9" s="43"/>
    </row>
    <row r="10" spans="1:7" ht="30.75" customHeight="1">
      <c r="A10" s="43" t="s">
        <v>36</v>
      </c>
      <c r="B10" s="43"/>
      <c r="C10" s="43"/>
      <c r="D10" s="43"/>
      <c r="E10" s="43"/>
      <c r="F10" s="43"/>
      <c r="G10" s="43"/>
    </row>
    <row r="11" spans="1:7">
      <c r="A11" s="5"/>
    </row>
    <row r="12" spans="1:7" ht="30.75" customHeight="1">
      <c r="A12" s="41" t="s">
        <v>39</v>
      </c>
      <c r="B12" s="41"/>
      <c r="C12" s="41"/>
      <c r="E12" s="60"/>
      <c r="F12" s="60"/>
      <c r="G12" s="60"/>
    </row>
    <row r="13" spans="1:7">
      <c r="A13" s="9"/>
      <c r="B13" s="5"/>
    </row>
    <row r="14" spans="1:7">
      <c r="A14" s="41" t="s">
        <v>40</v>
      </c>
      <c r="B14" s="41"/>
      <c r="C14" s="41"/>
      <c r="E14" s="60"/>
      <c r="F14" s="60"/>
      <c r="G14" s="60"/>
    </row>
    <row r="15" spans="1:7">
      <c r="A15" s="41" t="s">
        <v>3</v>
      </c>
      <c r="B15" s="41"/>
      <c r="C15" s="41"/>
    </row>
    <row r="16" spans="1:7" ht="45.75" customHeight="1">
      <c r="A16" s="41" t="s">
        <v>4</v>
      </c>
      <c r="B16" s="41"/>
      <c r="C16" s="41"/>
      <c r="E16" s="60" t="s">
        <v>28</v>
      </c>
      <c r="F16" s="60"/>
      <c r="G16" s="60"/>
    </row>
    <row r="17" spans="1:7" ht="30" customHeight="1">
      <c r="A17" s="41" t="s">
        <v>41</v>
      </c>
      <c r="B17" s="41"/>
      <c r="C17" s="41"/>
      <c r="E17" s="60"/>
      <c r="F17" s="60"/>
      <c r="G17" s="60"/>
    </row>
    <row r="18" spans="1:7">
      <c r="A18" s="5"/>
      <c r="B18" s="5"/>
    </row>
    <row r="19" spans="1:7" ht="15.75">
      <c r="A19" s="43" t="s">
        <v>34</v>
      </c>
      <c r="B19" s="43"/>
      <c r="C19" s="43"/>
      <c r="D19" s="43"/>
      <c r="E19" s="43"/>
      <c r="F19" s="43"/>
      <c r="G19" s="43"/>
    </row>
    <row r="20" spans="1:7">
      <c r="A20" s="5"/>
      <c r="B20" s="5"/>
    </row>
    <row r="21" spans="1:7" ht="15.75">
      <c r="A21" s="42" t="s">
        <v>42</v>
      </c>
      <c r="B21" s="42"/>
      <c r="C21" s="42"/>
      <c r="D21" s="42"/>
      <c r="E21" s="42"/>
      <c r="F21" s="42"/>
      <c r="G21" s="42"/>
    </row>
    <row r="22" spans="1:7">
      <c r="A22" s="41"/>
      <c r="B22" s="41"/>
      <c r="C22" s="41"/>
      <c r="D22" s="41"/>
      <c r="E22" s="41"/>
      <c r="F22" s="41"/>
      <c r="G22" s="41"/>
    </row>
    <row r="23" spans="1:7">
      <c r="A23" s="5"/>
      <c r="B23" s="5"/>
    </row>
    <row r="24" spans="1:7" ht="15.75">
      <c r="A24" s="42" t="s">
        <v>43</v>
      </c>
      <c r="B24" s="42"/>
      <c r="C24" s="42"/>
      <c r="D24" s="42"/>
      <c r="E24" s="42"/>
      <c r="F24" s="42"/>
      <c r="G24" s="42"/>
    </row>
    <row r="25" spans="1:7">
      <c r="A25" s="41"/>
      <c r="B25" s="41"/>
      <c r="C25" s="41"/>
      <c r="D25" s="41"/>
      <c r="E25" s="41"/>
      <c r="F25" s="41"/>
      <c r="G25" s="41"/>
    </row>
    <row r="26" spans="1:7">
      <c r="A26" s="5"/>
      <c r="B26" s="5"/>
    </row>
    <row r="27" spans="1:7" ht="15.75">
      <c r="A27" s="42" t="s">
        <v>63</v>
      </c>
      <c r="B27" s="42"/>
      <c r="C27" s="42"/>
      <c r="D27" s="42"/>
      <c r="E27" s="42"/>
      <c r="F27" s="42"/>
      <c r="G27" s="42"/>
    </row>
    <row r="28" spans="1:7">
      <c r="A28" s="41"/>
      <c r="B28" s="41"/>
      <c r="C28" s="41"/>
      <c r="D28" s="41"/>
      <c r="E28" s="41"/>
      <c r="F28" s="41"/>
      <c r="G28" s="41"/>
    </row>
    <row r="29" spans="1:7">
      <c r="A29" s="5"/>
      <c r="B29" s="5"/>
    </row>
    <row r="30" spans="1:7">
      <c r="A30" s="5"/>
    </row>
    <row r="31" spans="1:7" ht="15.75">
      <c r="A31" s="43" t="s">
        <v>26</v>
      </c>
      <c r="B31" s="43"/>
      <c r="C31" s="43"/>
      <c r="D31" s="43"/>
      <c r="E31" s="43"/>
      <c r="F31" s="43"/>
      <c r="G31" s="43"/>
    </row>
    <row r="32" spans="1:7">
      <c r="A32" s="5"/>
    </row>
    <row r="33" spans="1:7">
      <c r="A33" s="46" t="s">
        <v>5</v>
      </c>
      <c r="B33" s="47"/>
      <c r="C33" s="47"/>
      <c r="D33" s="47"/>
      <c r="E33" s="47"/>
      <c r="F33" s="48"/>
      <c r="G33" s="11" t="s">
        <v>6</v>
      </c>
    </row>
    <row r="34" spans="1:7">
      <c r="A34" s="49" t="s">
        <v>61</v>
      </c>
      <c r="B34" s="50"/>
      <c r="C34" s="50"/>
      <c r="D34" s="50"/>
      <c r="E34" s="50"/>
      <c r="F34" s="51"/>
      <c r="G34" s="14"/>
    </row>
    <row r="35" spans="1:7">
      <c r="A35" s="52" t="s">
        <v>7</v>
      </c>
      <c r="B35" s="53"/>
      <c r="C35" s="53"/>
      <c r="D35" s="53"/>
      <c r="E35" s="53"/>
      <c r="F35" s="54"/>
      <c r="G35" s="14"/>
    </row>
    <row r="36" spans="1:7">
      <c r="A36" s="49" t="s">
        <v>8</v>
      </c>
      <c r="B36" s="50"/>
      <c r="C36" s="50"/>
      <c r="D36" s="50"/>
      <c r="E36" s="50"/>
      <c r="F36" s="51"/>
      <c r="G36" s="14"/>
    </row>
    <row r="37" spans="1:7">
      <c r="A37" s="49" t="s">
        <v>9</v>
      </c>
      <c r="B37" s="50"/>
      <c r="C37" s="50"/>
      <c r="D37" s="50"/>
      <c r="E37" s="50"/>
      <c r="F37" s="51"/>
      <c r="G37" s="14"/>
    </row>
    <row r="38" spans="1:7">
      <c r="A38" s="49" t="s">
        <v>8</v>
      </c>
      <c r="B38" s="50"/>
      <c r="C38" s="50"/>
      <c r="D38" s="50"/>
      <c r="E38" s="50"/>
      <c r="F38" s="51"/>
      <c r="G38" s="14"/>
    </row>
    <row r="39" spans="1:7">
      <c r="A39" s="49" t="s">
        <v>10</v>
      </c>
      <c r="B39" s="50"/>
      <c r="C39" s="50"/>
      <c r="D39" s="50"/>
      <c r="E39" s="50"/>
      <c r="F39" s="51"/>
      <c r="G39" s="14"/>
    </row>
    <row r="40" spans="1:7">
      <c r="A40" s="49" t="s">
        <v>62</v>
      </c>
      <c r="B40" s="50"/>
      <c r="C40" s="50"/>
      <c r="D40" s="50"/>
      <c r="E40" s="50"/>
      <c r="F40" s="51"/>
      <c r="G40" s="14"/>
    </row>
    <row r="41" spans="1:7">
      <c r="A41" s="52" t="s">
        <v>44</v>
      </c>
      <c r="B41" s="53"/>
      <c r="C41" s="53"/>
      <c r="D41" s="53"/>
      <c r="E41" s="53"/>
      <c r="F41" s="54"/>
      <c r="G41" s="14"/>
    </row>
    <row r="42" spans="1:7">
      <c r="A42" s="49" t="s">
        <v>45</v>
      </c>
      <c r="B42" s="50"/>
      <c r="C42" s="50"/>
      <c r="D42" s="50"/>
      <c r="E42" s="50"/>
      <c r="F42" s="51"/>
      <c r="G42" s="14"/>
    </row>
    <row r="43" spans="1:7">
      <c r="A43" s="5"/>
    </row>
    <row r="44" spans="1:7" ht="29.25" customHeight="1">
      <c r="A44" s="41" t="s">
        <v>37</v>
      </c>
      <c r="B44" s="41"/>
      <c r="C44" s="41"/>
      <c r="D44" s="41"/>
      <c r="E44" s="41"/>
      <c r="F44" s="41"/>
      <c r="G44" s="41"/>
    </row>
    <row r="45" spans="1:7">
      <c r="A45" s="5"/>
    </row>
    <row r="46" spans="1:7" ht="15.75">
      <c r="A46" s="43" t="s">
        <v>35</v>
      </c>
      <c r="B46" s="43"/>
      <c r="C46" s="43"/>
      <c r="D46" s="43"/>
      <c r="E46" s="43"/>
      <c r="F46" s="43"/>
      <c r="G46" s="43"/>
    </row>
    <row r="48" spans="1:7" ht="82.5">
      <c r="A48" s="11" t="s">
        <v>5</v>
      </c>
      <c r="B48" s="11" t="s">
        <v>46</v>
      </c>
      <c r="C48" s="12" t="s">
        <v>47</v>
      </c>
      <c r="D48" s="12" t="s">
        <v>48</v>
      </c>
      <c r="E48" s="12" t="s">
        <v>49</v>
      </c>
      <c r="F48" s="12" t="s">
        <v>50</v>
      </c>
      <c r="G48" s="11" t="s">
        <v>68</v>
      </c>
    </row>
    <row r="49" spans="1:7" s="16" customFormat="1" ht="31.5">
      <c r="A49" s="15" t="s">
        <v>27</v>
      </c>
      <c r="B49" s="35"/>
      <c r="C49" s="35"/>
      <c r="D49" s="35"/>
      <c r="E49" s="35"/>
      <c r="F49" s="35"/>
      <c r="G49" s="35">
        <f>SUM(B49:F49)</f>
        <v>0</v>
      </c>
    </row>
    <row r="50" spans="1:7" s="16" customFormat="1" ht="15.75">
      <c r="A50" s="15" t="s">
        <v>51</v>
      </c>
      <c r="B50" s="35">
        <f>SUM(B52:B53)</f>
        <v>0</v>
      </c>
      <c r="C50" s="35">
        <f>SUM(C52:C53)</f>
        <v>0</v>
      </c>
      <c r="D50" s="35">
        <f>SUM(D52:D53)</f>
        <v>0</v>
      </c>
      <c r="E50" s="35">
        <f>SUM(E52:E53)</f>
        <v>0</v>
      </c>
      <c r="F50" s="35">
        <f>SUM(F52:F53)</f>
        <v>0</v>
      </c>
      <c r="G50" s="35">
        <f>SUM(B50:F50)</f>
        <v>0</v>
      </c>
    </row>
    <row r="51" spans="1:7">
      <c r="A51" s="18" t="s">
        <v>11</v>
      </c>
      <c r="B51" s="36"/>
      <c r="C51" s="36"/>
      <c r="D51" s="36"/>
      <c r="E51" s="36"/>
      <c r="F51" s="36"/>
      <c r="G51" s="36">
        <f t="shared" ref="G51:G60" si="0">SUM(B51:F51)</f>
        <v>0</v>
      </c>
    </row>
    <row r="52" spans="1:7" ht="15.75">
      <c r="A52" s="13" t="s">
        <v>52</v>
      </c>
      <c r="B52" s="37"/>
      <c r="C52" s="37"/>
      <c r="D52" s="37"/>
      <c r="E52" s="37"/>
      <c r="F52" s="37"/>
      <c r="G52" s="37">
        <f t="shared" si="0"/>
        <v>0</v>
      </c>
    </row>
    <row r="53" spans="1:7" ht="30">
      <c r="A53" s="13" t="s">
        <v>53</v>
      </c>
      <c r="B53" s="37"/>
      <c r="C53" s="37"/>
      <c r="D53" s="37"/>
      <c r="E53" s="37"/>
      <c r="F53" s="37"/>
      <c r="G53" s="37">
        <f t="shared" si="0"/>
        <v>0</v>
      </c>
    </row>
    <row r="54" spans="1:7" s="16" customFormat="1" ht="15.75">
      <c r="A54" s="15" t="s">
        <v>66</v>
      </c>
      <c r="B54" s="35">
        <f>SUM(B49:B50)</f>
        <v>0</v>
      </c>
      <c r="C54" s="35">
        <f>SUM(C49:C50)</f>
        <v>0</v>
      </c>
      <c r="D54" s="35">
        <f>SUM(D49:D50)</f>
        <v>0</v>
      </c>
      <c r="E54" s="35">
        <f>SUM(E49:E50)</f>
        <v>0</v>
      </c>
      <c r="F54" s="35">
        <f>SUM(F49:F50)</f>
        <v>0</v>
      </c>
      <c r="G54" s="35">
        <f t="shared" si="0"/>
        <v>0</v>
      </c>
    </row>
    <row r="55" spans="1:7" s="16" customFormat="1" ht="15.75">
      <c r="A55" s="15" t="s">
        <v>54</v>
      </c>
      <c r="B55" s="35">
        <f>SUM(B57:B69)</f>
        <v>0</v>
      </c>
      <c r="C55" s="35">
        <f>SUM(C57:C69)</f>
        <v>0</v>
      </c>
      <c r="D55" s="35">
        <f>SUM(D57:D69)</f>
        <v>0</v>
      </c>
      <c r="E55" s="35">
        <f>SUM(E57:E69)</f>
        <v>0</v>
      </c>
      <c r="F55" s="35">
        <f>SUM(F57:F69)</f>
        <v>0</v>
      </c>
      <c r="G55" s="35">
        <f t="shared" si="0"/>
        <v>0</v>
      </c>
    </row>
    <row r="56" spans="1:7">
      <c r="A56" s="18" t="s">
        <v>11</v>
      </c>
      <c r="B56" s="17"/>
      <c r="C56" s="17"/>
      <c r="D56" s="17"/>
      <c r="E56" s="17"/>
      <c r="F56" s="17"/>
      <c r="G56" s="17">
        <f t="shared" si="0"/>
        <v>0</v>
      </c>
    </row>
    <row r="57" spans="1:7" ht="15.75">
      <c r="A57" s="13" t="s">
        <v>55</v>
      </c>
      <c r="B57" s="37">
        <f>B72+B87+B102+B117</f>
        <v>0</v>
      </c>
      <c r="C57" s="37">
        <f>C72+C87+C102+C117</f>
        <v>0</v>
      </c>
      <c r="D57" s="37">
        <f>D72+D87+D102+D117</f>
        <v>0</v>
      </c>
      <c r="E57" s="37">
        <f>E72+E87+E102+E117</f>
        <v>0</v>
      </c>
      <c r="F57" s="37">
        <f>F72+F87+F102+F117</f>
        <v>0</v>
      </c>
      <c r="G57" s="37">
        <f t="shared" si="0"/>
        <v>0</v>
      </c>
    </row>
    <row r="58" spans="1:7" ht="15.75">
      <c r="A58" s="13" t="s">
        <v>12</v>
      </c>
      <c r="B58" s="37">
        <f t="shared" ref="B58:F69" si="1">B73+B88+B103+B118</f>
        <v>0</v>
      </c>
      <c r="C58" s="37">
        <f t="shared" si="1"/>
        <v>0</v>
      </c>
      <c r="D58" s="37">
        <f t="shared" si="1"/>
        <v>0</v>
      </c>
      <c r="E58" s="37">
        <f t="shared" si="1"/>
        <v>0</v>
      </c>
      <c r="F58" s="37">
        <f t="shared" si="1"/>
        <v>0</v>
      </c>
      <c r="G58" s="37">
        <f t="shared" si="0"/>
        <v>0</v>
      </c>
    </row>
    <row r="59" spans="1:7" ht="30">
      <c r="A59" s="13" t="s">
        <v>13</v>
      </c>
      <c r="B59" s="37">
        <f t="shared" si="1"/>
        <v>0</v>
      </c>
      <c r="C59" s="37">
        <f t="shared" si="1"/>
        <v>0</v>
      </c>
      <c r="D59" s="37">
        <f t="shared" si="1"/>
        <v>0</v>
      </c>
      <c r="E59" s="37">
        <f t="shared" si="1"/>
        <v>0</v>
      </c>
      <c r="F59" s="37">
        <f t="shared" si="1"/>
        <v>0</v>
      </c>
      <c r="G59" s="37">
        <f t="shared" si="0"/>
        <v>0</v>
      </c>
    </row>
    <row r="60" spans="1:7" ht="15.75">
      <c r="A60" s="13" t="s">
        <v>14</v>
      </c>
      <c r="B60" s="37">
        <f t="shared" si="1"/>
        <v>0</v>
      </c>
      <c r="C60" s="37">
        <f t="shared" si="1"/>
        <v>0</v>
      </c>
      <c r="D60" s="37">
        <f t="shared" si="1"/>
        <v>0</v>
      </c>
      <c r="E60" s="37">
        <f t="shared" si="1"/>
        <v>0</v>
      </c>
      <c r="F60" s="37">
        <f t="shared" si="1"/>
        <v>0</v>
      </c>
      <c r="G60" s="37">
        <f t="shared" si="0"/>
        <v>0</v>
      </c>
    </row>
    <row r="61" spans="1:7" ht="15.75">
      <c r="A61" s="13" t="s">
        <v>15</v>
      </c>
      <c r="B61" s="37">
        <f t="shared" si="1"/>
        <v>0</v>
      </c>
      <c r="C61" s="37">
        <f t="shared" si="1"/>
        <v>0</v>
      </c>
      <c r="D61" s="37">
        <f t="shared" si="1"/>
        <v>0</v>
      </c>
      <c r="E61" s="37">
        <f t="shared" si="1"/>
        <v>0</v>
      </c>
      <c r="F61" s="37">
        <f t="shared" si="1"/>
        <v>0</v>
      </c>
      <c r="G61" s="37">
        <f>SUM(B61:F61)</f>
        <v>0</v>
      </c>
    </row>
    <row r="62" spans="1:7" ht="15.75">
      <c r="A62" s="13" t="s">
        <v>16</v>
      </c>
      <c r="B62" s="37">
        <f t="shared" si="1"/>
        <v>0</v>
      </c>
      <c r="C62" s="37">
        <f t="shared" si="1"/>
        <v>0</v>
      </c>
      <c r="D62" s="37">
        <f t="shared" si="1"/>
        <v>0</v>
      </c>
      <c r="E62" s="37">
        <f t="shared" si="1"/>
        <v>0</v>
      </c>
      <c r="F62" s="37">
        <f t="shared" si="1"/>
        <v>0</v>
      </c>
      <c r="G62" s="37">
        <f t="shared" ref="G62:G75" si="2">SUM(B62:F62)</f>
        <v>0</v>
      </c>
    </row>
    <row r="63" spans="1:7" ht="30">
      <c r="A63" s="13" t="s">
        <v>17</v>
      </c>
      <c r="B63" s="37">
        <f t="shared" si="1"/>
        <v>0</v>
      </c>
      <c r="C63" s="37">
        <f t="shared" si="1"/>
        <v>0</v>
      </c>
      <c r="D63" s="37">
        <f t="shared" si="1"/>
        <v>0</v>
      </c>
      <c r="E63" s="37">
        <f t="shared" si="1"/>
        <v>0</v>
      </c>
      <c r="F63" s="37">
        <f t="shared" si="1"/>
        <v>0</v>
      </c>
      <c r="G63" s="37">
        <f t="shared" si="2"/>
        <v>0</v>
      </c>
    </row>
    <row r="64" spans="1:7" ht="30">
      <c r="A64" s="13" t="s">
        <v>18</v>
      </c>
      <c r="B64" s="37">
        <f t="shared" si="1"/>
        <v>0</v>
      </c>
      <c r="C64" s="37">
        <f t="shared" si="1"/>
        <v>0</v>
      </c>
      <c r="D64" s="37">
        <f t="shared" si="1"/>
        <v>0</v>
      </c>
      <c r="E64" s="37">
        <f t="shared" si="1"/>
        <v>0</v>
      </c>
      <c r="F64" s="37">
        <f t="shared" si="1"/>
        <v>0</v>
      </c>
      <c r="G64" s="37">
        <f t="shared" si="2"/>
        <v>0</v>
      </c>
    </row>
    <row r="65" spans="1:7" ht="15.75">
      <c r="A65" s="13" t="s">
        <v>19</v>
      </c>
      <c r="B65" s="37">
        <f t="shared" si="1"/>
        <v>0</v>
      </c>
      <c r="C65" s="37">
        <f t="shared" si="1"/>
        <v>0</v>
      </c>
      <c r="D65" s="37">
        <f t="shared" si="1"/>
        <v>0</v>
      </c>
      <c r="E65" s="37">
        <f t="shared" si="1"/>
        <v>0</v>
      </c>
      <c r="F65" s="37">
        <f t="shared" si="1"/>
        <v>0</v>
      </c>
      <c r="G65" s="37">
        <f t="shared" si="2"/>
        <v>0</v>
      </c>
    </row>
    <row r="66" spans="1:7" ht="30">
      <c r="A66" s="13" t="s">
        <v>56</v>
      </c>
      <c r="B66" s="37">
        <f t="shared" si="1"/>
        <v>0</v>
      </c>
      <c r="C66" s="37">
        <f t="shared" si="1"/>
        <v>0</v>
      </c>
      <c r="D66" s="37">
        <f t="shared" si="1"/>
        <v>0</v>
      </c>
      <c r="E66" s="37">
        <f t="shared" si="1"/>
        <v>0</v>
      </c>
      <c r="F66" s="37">
        <f t="shared" si="1"/>
        <v>0</v>
      </c>
      <c r="G66" s="37">
        <f t="shared" si="2"/>
        <v>0</v>
      </c>
    </row>
    <row r="67" spans="1:7" ht="15.75">
      <c r="A67" s="13" t="s">
        <v>20</v>
      </c>
      <c r="B67" s="37">
        <f t="shared" si="1"/>
        <v>0</v>
      </c>
      <c r="C67" s="37">
        <f t="shared" si="1"/>
        <v>0</v>
      </c>
      <c r="D67" s="37">
        <f t="shared" si="1"/>
        <v>0</v>
      </c>
      <c r="E67" s="37">
        <f t="shared" si="1"/>
        <v>0</v>
      </c>
      <c r="F67" s="37">
        <f t="shared" si="1"/>
        <v>0</v>
      </c>
      <c r="G67" s="37">
        <f t="shared" si="2"/>
        <v>0</v>
      </c>
    </row>
    <row r="68" spans="1:7" ht="30">
      <c r="A68" s="13" t="s">
        <v>21</v>
      </c>
      <c r="B68" s="37">
        <f t="shared" si="1"/>
        <v>0</v>
      </c>
      <c r="C68" s="37">
        <f t="shared" si="1"/>
        <v>0</v>
      </c>
      <c r="D68" s="37">
        <f t="shared" si="1"/>
        <v>0</v>
      </c>
      <c r="E68" s="37">
        <f t="shared" si="1"/>
        <v>0</v>
      </c>
      <c r="F68" s="37">
        <f t="shared" si="1"/>
        <v>0</v>
      </c>
      <c r="G68" s="37">
        <f t="shared" si="2"/>
        <v>0</v>
      </c>
    </row>
    <row r="69" spans="1:7" ht="30">
      <c r="A69" s="13" t="s">
        <v>22</v>
      </c>
      <c r="B69" s="37">
        <f t="shared" si="1"/>
        <v>0</v>
      </c>
      <c r="C69" s="37">
        <f t="shared" si="1"/>
        <v>0</v>
      </c>
      <c r="D69" s="37">
        <f t="shared" si="1"/>
        <v>0</v>
      </c>
      <c r="E69" s="37">
        <f t="shared" si="1"/>
        <v>0</v>
      </c>
      <c r="F69" s="37">
        <f t="shared" si="1"/>
        <v>0</v>
      </c>
      <c r="G69" s="37">
        <f t="shared" si="2"/>
        <v>0</v>
      </c>
    </row>
    <row r="70" spans="1:7" s="16" customFormat="1" ht="47.25">
      <c r="A70" s="15" t="s">
        <v>29</v>
      </c>
      <c r="B70" s="35">
        <f>SUM(B72:B84)</f>
        <v>0</v>
      </c>
      <c r="C70" s="35">
        <f>SUM(C72:C84)</f>
        <v>0</v>
      </c>
      <c r="D70" s="35">
        <f>SUM(D72:D84)</f>
        <v>0</v>
      </c>
      <c r="E70" s="35">
        <f>SUM(E72:E84)</f>
        <v>0</v>
      </c>
      <c r="F70" s="35">
        <f>SUM(F72:F84)</f>
        <v>0</v>
      </c>
      <c r="G70" s="35">
        <f t="shared" si="2"/>
        <v>0</v>
      </c>
    </row>
    <row r="71" spans="1:7">
      <c r="A71" s="18" t="s">
        <v>11</v>
      </c>
      <c r="B71" s="17"/>
      <c r="C71" s="17"/>
      <c r="D71" s="17"/>
      <c r="E71" s="17"/>
      <c r="F71" s="17"/>
      <c r="G71" s="17">
        <f t="shared" si="2"/>
        <v>0</v>
      </c>
    </row>
    <row r="72" spans="1:7" ht="15.75">
      <c r="A72" s="13" t="s">
        <v>55</v>
      </c>
      <c r="B72" s="37"/>
      <c r="C72" s="37"/>
      <c r="D72" s="37"/>
      <c r="E72" s="37"/>
      <c r="F72" s="37"/>
      <c r="G72" s="37">
        <f t="shared" si="2"/>
        <v>0</v>
      </c>
    </row>
    <row r="73" spans="1:7" ht="15.75">
      <c r="A73" s="13" t="s">
        <v>12</v>
      </c>
      <c r="B73" s="37"/>
      <c r="C73" s="37"/>
      <c r="D73" s="37"/>
      <c r="E73" s="37"/>
      <c r="F73" s="37"/>
      <c r="G73" s="37">
        <f t="shared" si="2"/>
        <v>0</v>
      </c>
    </row>
    <row r="74" spans="1:7" ht="30">
      <c r="A74" s="13" t="s">
        <v>13</v>
      </c>
      <c r="B74" s="37"/>
      <c r="C74" s="37"/>
      <c r="D74" s="37"/>
      <c r="E74" s="37"/>
      <c r="F74" s="37"/>
      <c r="G74" s="37">
        <f t="shared" si="2"/>
        <v>0</v>
      </c>
    </row>
    <row r="75" spans="1:7" ht="15.75">
      <c r="A75" s="13" t="s">
        <v>14</v>
      </c>
      <c r="B75" s="37"/>
      <c r="C75" s="37"/>
      <c r="D75" s="37"/>
      <c r="E75" s="37"/>
      <c r="F75" s="37"/>
      <c r="G75" s="37">
        <f t="shared" si="2"/>
        <v>0</v>
      </c>
    </row>
    <row r="76" spans="1:7" ht="15.75">
      <c r="A76" s="13" t="s">
        <v>15</v>
      </c>
      <c r="B76" s="37"/>
      <c r="C76" s="37"/>
      <c r="D76" s="37"/>
      <c r="E76" s="37"/>
      <c r="F76" s="37"/>
      <c r="G76" s="37">
        <f>SUM(B76:F76)</f>
        <v>0</v>
      </c>
    </row>
    <row r="77" spans="1:7" ht="15.75">
      <c r="A77" s="13" t="s">
        <v>16</v>
      </c>
      <c r="B77" s="37"/>
      <c r="C77" s="37"/>
      <c r="D77" s="37"/>
      <c r="E77" s="37"/>
      <c r="F77" s="37"/>
      <c r="G77" s="37">
        <f t="shared" ref="G77:G90" si="3">SUM(B77:F77)</f>
        <v>0</v>
      </c>
    </row>
    <row r="78" spans="1:7" ht="30">
      <c r="A78" s="13" t="s">
        <v>17</v>
      </c>
      <c r="B78" s="37"/>
      <c r="C78" s="37"/>
      <c r="D78" s="37"/>
      <c r="E78" s="37"/>
      <c r="F78" s="37"/>
      <c r="G78" s="37">
        <f t="shared" si="3"/>
        <v>0</v>
      </c>
    </row>
    <row r="79" spans="1:7" ht="30">
      <c r="A79" s="13" t="s">
        <v>18</v>
      </c>
      <c r="B79" s="37"/>
      <c r="C79" s="37"/>
      <c r="D79" s="37"/>
      <c r="E79" s="37"/>
      <c r="F79" s="37"/>
      <c r="G79" s="37">
        <f t="shared" si="3"/>
        <v>0</v>
      </c>
    </row>
    <row r="80" spans="1:7" ht="15.75">
      <c r="A80" s="13" t="s">
        <v>19</v>
      </c>
      <c r="B80" s="37"/>
      <c r="C80" s="37"/>
      <c r="D80" s="37"/>
      <c r="E80" s="37"/>
      <c r="F80" s="37"/>
      <c r="G80" s="37">
        <f t="shared" si="3"/>
        <v>0</v>
      </c>
    </row>
    <row r="81" spans="1:7" ht="30">
      <c r="A81" s="13" t="s">
        <v>56</v>
      </c>
      <c r="B81" s="37"/>
      <c r="C81" s="37"/>
      <c r="D81" s="37"/>
      <c r="E81" s="37"/>
      <c r="F81" s="37"/>
      <c r="G81" s="37">
        <f t="shared" si="3"/>
        <v>0</v>
      </c>
    </row>
    <row r="82" spans="1:7" ht="15.75">
      <c r="A82" s="13" t="s">
        <v>20</v>
      </c>
      <c r="B82" s="37"/>
      <c r="C82" s="37"/>
      <c r="D82" s="37"/>
      <c r="E82" s="37"/>
      <c r="F82" s="37"/>
      <c r="G82" s="37">
        <f t="shared" si="3"/>
        <v>0</v>
      </c>
    </row>
    <row r="83" spans="1:7" ht="30">
      <c r="A83" s="13" t="s">
        <v>21</v>
      </c>
      <c r="B83" s="37"/>
      <c r="C83" s="37"/>
      <c r="D83" s="37"/>
      <c r="E83" s="37"/>
      <c r="F83" s="37"/>
      <c r="G83" s="37">
        <f t="shared" si="3"/>
        <v>0</v>
      </c>
    </row>
    <row r="84" spans="1:7" ht="30">
      <c r="A84" s="13" t="s">
        <v>22</v>
      </c>
      <c r="B84" s="37"/>
      <c r="C84" s="37"/>
      <c r="D84" s="37"/>
      <c r="E84" s="37"/>
      <c r="F84" s="37"/>
      <c r="G84" s="37">
        <f t="shared" si="3"/>
        <v>0</v>
      </c>
    </row>
    <row r="85" spans="1:7" s="16" customFormat="1" ht="47.25">
      <c r="A85" s="15" t="s">
        <v>30</v>
      </c>
      <c r="B85" s="35">
        <f>SUM(B87:B99)</f>
        <v>0</v>
      </c>
      <c r="C85" s="35">
        <f>SUM(C87:C99)</f>
        <v>0</v>
      </c>
      <c r="D85" s="35">
        <f>SUM(D87:D99)</f>
        <v>0</v>
      </c>
      <c r="E85" s="35">
        <f>SUM(E87:E99)</f>
        <v>0</v>
      </c>
      <c r="F85" s="35">
        <f>SUM(F87:F99)</f>
        <v>0</v>
      </c>
      <c r="G85" s="35">
        <f t="shared" si="3"/>
        <v>0</v>
      </c>
    </row>
    <row r="86" spans="1:7">
      <c r="A86" s="18" t="s">
        <v>11</v>
      </c>
      <c r="B86" s="17"/>
      <c r="C86" s="17"/>
      <c r="D86" s="17"/>
      <c r="E86" s="17"/>
      <c r="F86" s="17"/>
      <c r="G86" s="17">
        <f t="shared" si="3"/>
        <v>0</v>
      </c>
    </row>
    <row r="87" spans="1:7" ht="15.75">
      <c r="A87" s="13" t="s">
        <v>55</v>
      </c>
      <c r="B87" s="37"/>
      <c r="C87" s="37"/>
      <c r="D87" s="37"/>
      <c r="E87" s="37"/>
      <c r="F87" s="37"/>
      <c r="G87" s="37">
        <f t="shared" si="3"/>
        <v>0</v>
      </c>
    </row>
    <row r="88" spans="1:7" ht="15.75">
      <c r="A88" s="13" t="s">
        <v>12</v>
      </c>
      <c r="B88" s="37"/>
      <c r="C88" s="37"/>
      <c r="D88" s="37"/>
      <c r="E88" s="37"/>
      <c r="F88" s="37"/>
      <c r="G88" s="37">
        <f t="shared" si="3"/>
        <v>0</v>
      </c>
    </row>
    <row r="89" spans="1:7" ht="30">
      <c r="A89" s="13" t="s">
        <v>13</v>
      </c>
      <c r="B89" s="37"/>
      <c r="C89" s="37"/>
      <c r="D89" s="37"/>
      <c r="E89" s="37"/>
      <c r="F89" s="37"/>
      <c r="G89" s="37">
        <f t="shared" si="3"/>
        <v>0</v>
      </c>
    </row>
    <row r="90" spans="1:7" ht="15.75">
      <c r="A90" s="13" t="s">
        <v>14</v>
      </c>
      <c r="B90" s="37"/>
      <c r="C90" s="37"/>
      <c r="D90" s="37"/>
      <c r="E90" s="37"/>
      <c r="F90" s="37"/>
      <c r="G90" s="37">
        <f t="shared" si="3"/>
        <v>0</v>
      </c>
    </row>
    <row r="91" spans="1:7" ht="15.75">
      <c r="A91" s="13" t="s">
        <v>15</v>
      </c>
      <c r="B91" s="37"/>
      <c r="C91" s="37"/>
      <c r="D91" s="37"/>
      <c r="E91" s="37"/>
      <c r="F91" s="37"/>
      <c r="G91" s="37">
        <f>SUM(B91:F91)</f>
        <v>0</v>
      </c>
    </row>
    <row r="92" spans="1:7" ht="15.75">
      <c r="A92" s="13" t="s">
        <v>16</v>
      </c>
      <c r="B92" s="37"/>
      <c r="C92" s="37"/>
      <c r="D92" s="37"/>
      <c r="E92" s="37"/>
      <c r="F92" s="37"/>
      <c r="G92" s="37">
        <f t="shared" ref="G92:G105" si="4">SUM(B92:F92)</f>
        <v>0</v>
      </c>
    </row>
    <row r="93" spans="1:7" ht="30">
      <c r="A93" s="13" t="s">
        <v>17</v>
      </c>
      <c r="B93" s="37"/>
      <c r="C93" s="37"/>
      <c r="D93" s="37"/>
      <c r="E93" s="37"/>
      <c r="F93" s="37"/>
      <c r="G93" s="37">
        <f t="shared" si="4"/>
        <v>0</v>
      </c>
    </row>
    <row r="94" spans="1:7" ht="30">
      <c r="A94" s="13" t="s">
        <v>18</v>
      </c>
      <c r="B94" s="37"/>
      <c r="C94" s="37"/>
      <c r="D94" s="37"/>
      <c r="E94" s="37"/>
      <c r="F94" s="37"/>
      <c r="G94" s="37">
        <f t="shared" si="4"/>
        <v>0</v>
      </c>
    </row>
    <row r="95" spans="1:7" ht="15.75">
      <c r="A95" s="13" t="s">
        <v>19</v>
      </c>
      <c r="B95" s="37"/>
      <c r="C95" s="37"/>
      <c r="D95" s="37"/>
      <c r="E95" s="37"/>
      <c r="F95" s="37"/>
      <c r="G95" s="37">
        <f t="shared" si="4"/>
        <v>0</v>
      </c>
    </row>
    <row r="96" spans="1:7" ht="30">
      <c r="A96" s="13" t="s">
        <v>56</v>
      </c>
      <c r="B96" s="37"/>
      <c r="C96" s="37"/>
      <c r="D96" s="37"/>
      <c r="E96" s="37"/>
      <c r="F96" s="37"/>
      <c r="G96" s="37">
        <f t="shared" si="4"/>
        <v>0</v>
      </c>
    </row>
    <row r="97" spans="1:7" ht="15.75">
      <c r="A97" s="13" t="s">
        <v>20</v>
      </c>
      <c r="B97" s="37"/>
      <c r="C97" s="37"/>
      <c r="D97" s="37"/>
      <c r="E97" s="37"/>
      <c r="F97" s="37"/>
      <c r="G97" s="37">
        <f t="shared" si="4"/>
        <v>0</v>
      </c>
    </row>
    <row r="98" spans="1:7" ht="30">
      <c r="A98" s="13" t="s">
        <v>21</v>
      </c>
      <c r="B98" s="37"/>
      <c r="C98" s="37"/>
      <c r="D98" s="37"/>
      <c r="E98" s="37"/>
      <c r="F98" s="37"/>
      <c r="G98" s="37">
        <f t="shared" si="4"/>
        <v>0</v>
      </c>
    </row>
    <row r="99" spans="1:7" ht="30">
      <c r="A99" s="13" t="s">
        <v>22</v>
      </c>
      <c r="B99" s="37"/>
      <c r="C99" s="37"/>
      <c r="D99" s="37"/>
      <c r="E99" s="37"/>
      <c r="F99" s="37"/>
      <c r="G99" s="37">
        <f t="shared" si="4"/>
        <v>0</v>
      </c>
    </row>
    <row r="100" spans="1:7" s="16" customFormat="1" ht="47.25">
      <c r="A100" s="15" t="s">
        <v>31</v>
      </c>
      <c r="B100" s="35">
        <f>SUM(B102:B114)</f>
        <v>0</v>
      </c>
      <c r="C100" s="35">
        <f>SUM(C102:C114)</f>
        <v>0</v>
      </c>
      <c r="D100" s="35">
        <f>SUM(D102:D114)</f>
        <v>0</v>
      </c>
      <c r="E100" s="35">
        <f>SUM(E102:E114)</f>
        <v>0</v>
      </c>
      <c r="F100" s="35">
        <f>SUM(F102:F114)</f>
        <v>0</v>
      </c>
      <c r="G100" s="35">
        <f t="shared" si="4"/>
        <v>0</v>
      </c>
    </row>
    <row r="101" spans="1:7">
      <c r="A101" s="18" t="s">
        <v>11</v>
      </c>
      <c r="B101" s="17"/>
      <c r="C101" s="17"/>
      <c r="D101" s="17"/>
      <c r="E101" s="17"/>
      <c r="F101" s="17"/>
      <c r="G101" s="17">
        <f t="shared" si="4"/>
        <v>0</v>
      </c>
    </row>
    <row r="102" spans="1:7" ht="15.75">
      <c r="A102" s="13" t="s">
        <v>55</v>
      </c>
      <c r="B102" s="37"/>
      <c r="C102" s="37"/>
      <c r="D102" s="37"/>
      <c r="E102" s="37"/>
      <c r="F102" s="37"/>
      <c r="G102" s="37">
        <f t="shared" si="4"/>
        <v>0</v>
      </c>
    </row>
    <row r="103" spans="1:7" ht="15.75">
      <c r="A103" s="13" t="s">
        <v>12</v>
      </c>
      <c r="B103" s="37"/>
      <c r="C103" s="37"/>
      <c r="D103" s="37"/>
      <c r="E103" s="37"/>
      <c r="F103" s="37"/>
      <c r="G103" s="37">
        <f t="shared" si="4"/>
        <v>0</v>
      </c>
    </row>
    <row r="104" spans="1:7" ht="30">
      <c r="A104" s="13" t="s">
        <v>13</v>
      </c>
      <c r="B104" s="37"/>
      <c r="C104" s="37"/>
      <c r="D104" s="37"/>
      <c r="E104" s="37"/>
      <c r="F104" s="37"/>
      <c r="G104" s="37">
        <f t="shared" si="4"/>
        <v>0</v>
      </c>
    </row>
    <row r="105" spans="1:7" ht="15.75">
      <c r="A105" s="13" t="s">
        <v>14</v>
      </c>
      <c r="B105" s="37"/>
      <c r="C105" s="37"/>
      <c r="D105" s="37"/>
      <c r="E105" s="37"/>
      <c r="F105" s="37"/>
      <c r="G105" s="37">
        <f t="shared" si="4"/>
        <v>0</v>
      </c>
    </row>
    <row r="106" spans="1:7" ht="15.75">
      <c r="A106" s="13" t="s">
        <v>15</v>
      </c>
      <c r="B106" s="37"/>
      <c r="C106" s="37"/>
      <c r="D106" s="37"/>
      <c r="E106" s="37"/>
      <c r="F106" s="37"/>
      <c r="G106" s="37">
        <f>SUM(B106:F106)</f>
        <v>0</v>
      </c>
    </row>
    <row r="107" spans="1:7" ht="15.75">
      <c r="A107" s="13" t="s">
        <v>16</v>
      </c>
      <c r="B107" s="37"/>
      <c r="C107" s="37"/>
      <c r="D107" s="37"/>
      <c r="E107" s="37"/>
      <c r="F107" s="37"/>
      <c r="G107" s="37">
        <f t="shared" ref="G107:G117" si="5">SUM(B107:F107)</f>
        <v>0</v>
      </c>
    </row>
    <row r="108" spans="1:7" ht="30">
      <c r="A108" s="13" t="s">
        <v>17</v>
      </c>
      <c r="B108" s="37"/>
      <c r="C108" s="37"/>
      <c r="D108" s="37"/>
      <c r="E108" s="37"/>
      <c r="F108" s="37"/>
      <c r="G108" s="37">
        <f t="shared" si="5"/>
        <v>0</v>
      </c>
    </row>
    <row r="109" spans="1:7" ht="30">
      <c r="A109" s="13" t="s">
        <v>18</v>
      </c>
      <c r="B109" s="37"/>
      <c r="C109" s="37"/>
      <c r="D109" s="37"/>
      <c r="E109" s="37"/>
      <c r="F109" s="37"/>
      <c r="G109" s="37">
        <f t="shared" si="5"/>
        <v>0</v>
      </c>
    </row>
    <row r="110" spans="1:7" ht="15.75">
      <c r="A110" s="13" t="s">
        <v>19</v>
      </c>
      <c r="B110" s="37"/>
      <c r="C110" s="37"/>
      <c r="D110" s="37"/>
      <c r="E110" s="37"/>
      <c r="F110" s="37"/>
      <c r="G110" s="37">
        <f t="shared" si="5"/>
        <v>0</v>
      </c>
    </row>
    <row r="111" spans="1:7" ht="30">
      <c r="A111" s="13" t="s">
        <v>56</v>
      </c>
      <c r="B111" s="37"/>
      <c r="C111" s="37"/>
      <c r="D111" s="37"/>
      <c r="E111" s="37"/>
      <c r="F111" s="37"/>
      <c r="G111" s="37">
        <f t="shared" si="5"/>
        <v>0</v>
      </c>
    </row>
    <row r="112" spans="1:7" ht="15.75">
      <c r="A112" s="13" t="s">
        <v>20</v>
      </c>
      <c r="B112" s="37"/>
      <c r="C112" s="37"/>
      <c r="D112" s="37"/>
      <c r="E112" s="37"/>
      <c r="F112" s="37"/>
      <c r="G112" s="37">
        <f t="shared" si="5"/>
        <v>0</v>
      </c>
    </row>
    <row r="113" spans="1:7" ht="30">
      <c r="A113" s="13" t="s">
        <v>21</v>
      </c>
      <c r="B113" s="37"/>
      <c r="C113" s="37"/>
      <c r="D113" s="37"/>
      <c r="E113" s="37"/>
      <c r="F113" s="37"/>
      <c r="G113" s="37">
        <f t="shared" si="5"/>
        <v>0</v>
      </c>
    </row>
    <row r="114" spans="1:7" ht="30">
      <c r="A114" s="13" t="s">
        <v>22</v>
      </c>
      <c r="B114" s="37"/>
      <c r="C114" s="37"/>
      <c r="D114" s="37"/>
      <c r="E114" s="37"/>
      <c r="F114" s="37"/>
      <c r="G114" s="37">
        <f t="shared" si="5"/>
        <v>0</v>
      </c>
    </row>
    <row r="115" spans="1:7" s="16" customFormat="1" ht="31.5">
      <c r="A115" s="15" t="s">
        <v>32</v>
      </c>
      <c r="B115" s="35">
        <f>SUM(B117:B129)</f>
        <v>0</v>
      </c>
      <c r="C115" s="35">
        <f>SUM(C117:C129)</f>
        <v>0</v>
      </c>
      <c r="D115" s="35">
        <f>SUM(D117:D129)</f>
        <v>0</v>
      </c>
      <c r="E115" s="35">
        <f>SUM(E117:E129)</f>
        <v>0</v>
      </c>
      <c r="F115" s="35">
        <f>SUM(F117:F129)</f>
        <v>0</v>
      </c>
      <c r="G115" s="35">
        <f t="shared" si="5"/>
        <v>0</v>
      </c>
    </row>
    <row r="116" spans="1:7">
      <c r="A116" s="18" t="s">
        <v>11</v>
      </c>
      <c r="B116" s="17"/>
      <c r="C116" s="17"/>
      <c r="D116" s="17"/>
      <c r="E116" s="17"/>
      <c r="F116" s="17"/>
      <c r="G116" s="17">
        <f t="shared" si="5"/>
        <v>0</v>
      </c>
    </row>
    <row r="117" spans="1:7" ht="15.75">
      <c r="A117" s="13" t="s">
        <v>55</v>
      </c>
      <c r="B117" s="37"/>
      <c r="C117" s="37"/>
      <c r="D117" s="37"/>
      <c r="E117" s="37"/>
      <c r="F117" s="37"/>
      <c r="G117" s="37">
        <f t="shared" si="5"/>
        <v>0</v>
      </c>
    </row>
    <row r="118" spans="1:7" ht="15.75">
      <c r="A118" s="13" t="s">
        <v>12</v>
      </c>
      <c r="B118" s="37"/>
      <c r="C118" s="37"/>
      <c r="D118" s="37"/>
      <c r="E118" s="37"/>
      <c r="F118" s="37"/>
      <c r="G118" s="37">
        <f>SUM(B118:F118)</f>
        <v>0</v>
      </c>
    </row>
    <row r="119" spans="1:7" ht="30">
      <c r="A119" s="13" t="s">
        <v>13</v>
      </c>
      <c r="B119" s="37"/>
      <c r="C119" s="37"/>
      <c r="D119" s="37"/>
      <c r="E119" s="37"/>
      <c r="F119" s="37"/>
      <c r="G119" s="37">
        <f>SUM(B119:F119)</f>
        <v>0</v>
      </c>
    </row>
    <row r="120" spans="1:7" ht="15.75">
      <c r="A120" s="13" t="s">
        <v>14</v>
      </c>
      <c r="B120" s="37"/>
      <c r="C120" s="37"/>
      <c r="D120" s="37"/>
      <c r="E120" s="37"/>
      <c r="F120" s="37"/>
      <c r="G120" s="37">
        <f>SUM(B120:F120)</f>
        <v>0</v>
      </c>
    </row>
    <row r="121" spans="1:7" ht="15.75">
      <c r="A121" s="13" t="s">
        <v>15</v>
      </c>
      <c r="B121" s="37"/>
      <c r="C121" s="37"/>
      <c r="D121" s="37"/>
      <c r="E121" s="37"/>
      <c r="F121" s="37"/>
      <c r="G121" s="37">
        <f>SUM(B121:F121)</f>
        <v>0</v>
      </c>
    </row>
    <row r="122" spans="1:7" ht="15.75">
      <c r="A122" s="13" t="s">
        <v>16</v>
      </c>
      <c r="B122" s="37"/>
      <c r="C122" s="37"/>
      <c r="D122" s="37"/>
      <c r="E122" s="37"/>
      <c r="F122" s="37"/>
      <c r="G122" s="37">
        <f t="shared" ref="G122:G130" si="6">SUM(B122:F122)</f>
        <v>0</v>
      </c>
    </row>
    <row r="123" spans="1:7" ht="30">
      <c r="A123" s="13" t="s">
        <v>17</v>
      </c>
      <c r="B123" s="37"/>
      <c r="C123" s="37"/>
      <c r="D123" s="37"/>
      <c r="E123" s="37"/>
      <c r="F123" s="37"/>
      <c r="G123" s="37">
        <f t="shared" si="6"/>
        <v>0</v>
      </c>
    </row>
    <row r="124" spans="1:7" ht="30">
      <c r="A124" s="13" t="s">
        <v>18</v>
      </c>
      <c r="B124" s="37"/>
      <c r="C124" s="37"/>
      <c r="D124" s="37"/>
      <c r="E124" s="37"/>
      <c r="F124" s="37"/>
      <c r="G124" s="37">
        <f t="shared" si="6"/>
        <v>0</v>
      </c>
    </row>
    <row r="125" spans="1:7" ht="15.75">
      <c r="A125" s="13" t="s">
        <v>19</v>
      </c>
      <c r="B125" s="37"/>
      <c r="C125" s="37"/>
      <c r="D125" s="37"/>
      <c r="E125" s="37"/>
      <c r="F125" s="37"/>
      <c r="G125" s="37">
        <f t="shared" si="6"/>
        <v>0</v>
      </c>
    </row>
    <row r="126" spans="1:7" ht="30">
      <c r="A126" s="13" t="s">
        <v>56</v>
      </c>
      <c r="B126" s="37"/>
      <c r="C126" s="37"/>
      <c r="D126" s="37"/>
      <c r="E126" s="37"/>
      <c r="F126" s="37"/>
      <c r="G126" s="37">
        <f t="shared" si="6"/>
        <v>0</v>
      </c>
    </row>
    <row r="127" spans="1:7" ht="15.75">
      <c r="A127" s="13" t="s">
        <v>20</v>
      </c>
      <c r="B127" s="37"/>
      <c r="C127" s="37"/>
      <c r="D127" s="37"/>
      <c r="E127" s="37"/>
      <c r="F127" s="37"/>
      <c r="G127" s="37">
        <f t="shared" si="6"/>
        <v>0</v>
      </c>
    </row>
    <row r="128" spans="1:7" ht="30">
      <c r="A128" s="13" t="s">
        <v>21</v>
      </c>
      <c r="B128" s="37"/>
      <c r="C128" s="37"/>
      <c r="D128" s="37"/>
      <c r="E128" s="37"/>
      <c r="F128" s="37"/>
      <c r="G128" s="37">
        <f t="shared" si="6"/>
        <v>0</v>
      </c>
    </row>
    <row r="129" spans="1:7" ht="30">
      <c r="A129" s="13" t="s">
        <v>22</v>
      </c>
      <c r="B129" s="37"/>
      <c r="C129" s="37"/>
      <c r="D129" s="37"/>
      <c r="E129" s="37"/>
      <c r="F129" s="37"/>
      <c r="G129" s="37">
        <f t="shared" si="6"/>
        <v>0</v>
      </c>
    </row>
    <row r="130" spans="1:7" s="16" customFormat="1" ht="31.5">
      <c r="A130" s="15" t="s">
        <v>57</v>
      </c>
      <c r="B130" s="35">
        <f>B54-B55</f>
        <v>0</v>
      </c>
      <c r="C130" s="35">
        <f>C54-C55</f>
        <v>0</v>
      </c>
      <c r="D130" s="35">
        <f>D54-D55</f>
        <v>0</v>
      </c>
      <c r="E130" s="35">
        <f>E54-E55</f>
        <v>0</v>
      </c>
      <c r="F130" s="35">
        <f>F54-F55</f>
        <v>0</v>
      </c>
      <c r="G130" s="35">
        <f t="shared" si="6"/>
        <v>0</v>
      </c>
    </row>
    <row r="131" spans="1:7">
      <c r="A131" s="5"/>
    </row>
    <row r="133" spans="1:7">
      <c r="A133" s="44" t="s">
        <v>67</v>
      </c>
      <c r="B133" s="44"/>
    </row>
    <row r="134" spans="1:7">
      <c r="A134" s="5"/>
    </row>
    <row r="135" spans="1:7" ht="90" customHeight="1">
      <c r="A135" s="9" t="s">
        <v>58</v>
      </c>
      <c r="B135" s="9"/>
      <c r="C135" s="55"/>
      <c r="D135" s="55"/>
      <c r="G135" s="19"/>
    </row>
    <row r="136" spans="1:7">
      <c r="A136" s="9"/>
      <c r="B136" s="9"/>
      <c r="C136" s="56" t="s">
        <v>1</v>
      </c>
      <c r="D136" s="56"/>
      <c r="G136" s="20" t="s">
        <v>2</v>
      </c>
    </row>
    <row r="137" spans="1:7" ht="45">
      <c r="A137" s="9" t="s">
        <v>23</v>
      </c>
      <c r="B137" s="9"/>
      <c r="C137" s="55"/>
      <c r="D137" s="55"/>
      <c r="G137" s="19"/>
    </row>
    <row r="138" spans="1:7">
      <c r="A138" s="9"/>
      <c r="B138" s="9"/>
      <c r="C138" s="56" t="s">
        <v>1</v>
      </c>
      <c r="D138" s="56"/>
      <c r="G138" s="20" t="s">
        <v>2</v>
      </c>
    </row>
    <row r="139" spans="1:7">
      <c r="A139" s="9"/>
      <c r="B139" s="9"/>
      <c r="C139" s="5"/>
    </row>
    <row r="140" spans="1:7">
      <c r="A140" s="5" t="s">
        <v>24</v>
      </c>
      <c r="B140" s="5"/>
      <c r="C140" s="55"/>
      <c r="D140" s="55"/>
      <c r="G140" s="19"/>
    </row>
    <row r="141" spans="1:7">
      <c r="A141" s="5"/>
      <c r="B141" s="20" t="s">
        <v>25</v>
      </c>
      <c r="C141" s="56" t="s">
        <v>1</v>
      </c>
      <c r="D141" s="56"/>
      <c r="G141" s="20" t="s">
        <v>2</v>
      </c>
    </row>
    <row r="142" spans="1:7">
      <c r="A142" s="9"/>
      <c r="B142" s="9"/>
      <c r="C142" s="5"/>
    </row>
    <row r="143" spans="1:7">
      <c r="A143" s="9" t="s">
        <v>59</v>
      </c>
      <c r="B143" s="9"/>
      <c r="C143" s="5"/>
    </row>
    <row r="144" spans="1:7">
      <c r="A144" s="9"/>
      <c r="B144" s="9"/>
      <c r="C144" s="5"/>
    </row>
    <row r="145" spans="1:3">
      <c r="A145" s="41" t="s">
        <v>60</v>
      </c>
      <c r="B145" s="41"/>
      <c r="C145" s="5"/>
    </row>
  </sheetData>
  <mergeCells count="45">
    <mergeCell ref="C137:D137"/>
    <mergeCell ref="A37:F37"/>
    <mergeCell ref="A38:F38"/>
    <mergeCell ref="A39:F39"/>
    <mergeCell ref="A40:F40"/>
    <mergeCell ref="A41:F41"/>
    <mergeCell ref="A36:F36"/>
    <mergeCell ref="A27:G27"/>
    <mergeCell ref="A14:C14"/>
    <mergeCell ref="C135:D135"/>
    <mergeCell ref="C136:D136"/>
    <mergeCell ref="A21:G21"/>
    <mergeCell ref="E14:G14"/>
    <mergeCell ref="A15:C15"/>
    <mergeCell ref="A16:C16"/>
    <mergeCell ref="E16:G16"/>
    <mergeCell ref="A17:C17"/>
    <mergeCell ref="E17:G17"/>
    <mergeCell ref="C141:D141"/>
    <mergeCell ref="A145:B145"/>
    <mergeCell ref="A22:G22"/>
    <mergeCell ref="A24:G24"/>
    <mergeCell ref="A25:G25"/>
    <mergeCell ref="A42:F42"/>
    <mergeCell ref="A28:G28"/>
    <mergeCell ref="A31:G31"/>
    <mergeCell ref="A33:F33"/>
    <mergeCell ref="A34:F34"/>
    <mergeCell ref="A44:G44"/>
    <mergeCell ref="A46:G46"/>
    <mergeCell ref="A133:B133"/>
    <mergeCell ref="C138:D138"/>
    <mergeCell ref="C140:D140"/>
    <mergeCell ref="A35:F35"/>
    <mergeCell ref="C1:G1"/>
    <mergeCell ref="C3:G3"/>
    <mergeCell ref="C4:G4"/>
    <mergeCell ref="C5:E5"/>
    <mergeCell ref="A19:G19"/>
    <mergeCell ref="C6:E6"/>
    <mergeCell ref="C7:G7"/>
    <mergeCell ref="A9:G9"/>
    <mergeCell ref="A10:G10"/>
    <mergeCell ref="A12:C12"/>
    <mergeCell ref="E12:G12"/>
  </mergeCells>
  <phoneticPr fontId="18" type="noConversion"/>
  <conditionalFormatting sqref="B72:B84 B87:B99 B102:B114 B117:B129">
    <cfRule type="cellIs" dxfId="83" priority="7" operator="greaterThan">
      <formula>0</formula>
    </cfRule>
    <cfRule type="cellIs" dxfId="82" priority="8" operator="lessThan">
      <formula>0</formula>
    </cfRule>
  </conditionalFormatting>
  <conditionalFormatting sqref="B50">
    <cfRule type="cellIs" dxfId="81" priority="37" operator="greaterThan">
      <formula>0</formula>
    </cfRule>
    <cfRule type="cellIs" dxfId="80" priority="38" operator="lessThan">
      <formula>0</formula>
    </cfRule>
  </conditionalFormatting>
  <conditionalFormatting sqref="B52">
    <cfRule type="cellIs" dxfId="79" priority="35" operator="greaterThan">
      <formula>0</formula>
    </cfRule>
    <cfRule type="cellIs" dxfId="78" priority="36" operator="lessThan">
      <formula>0</formula>
    </cfRule>
  </conditionalFormatting>
  <conditionalFormatting sqref="C50:G50">
    <cfRule type="cellIs" dxfId="77" priority="33" operator="greaterThan">
      <formula>0</formula>
    </cfRule>
    <cfRule type="cellIs" dxfId="76" priority="34" operator="lessThan">
      <formula>0</formula>
    </cfRule>
  </conditionalFormatting>
  <conditionalFormatting sqref="G49">
    <cfRule type="cellIs" dxfId="75" priority="31" operator="greaterThan">
      <formula>0</formula>
    </cfRule>
    <cfRule type="cellIs" dxfId="74" priority="32" operator="lessThan">
      <formula>0</formula>
    </cfRule>
  </conditionalFormatting>
  <conditionalFormatting sqref="B49">
    <cfRule type="cellIs" dxfId="73" priority="29" operator="greaterThan">
      <formula>0</formula>
    </cfRule>
    <cfRule type="cellIs" dxfId="72" priority="30" operator="lessThan">
      <formula>0</formula>
    </cfRule>
  </conditionalFormatting>
  <conditionalFormatting sqref="C49:F49">
    <cfRule type="cellIs" dxfId="71" priority="27" operator="greaterThan">
      <formula>0</formula>
    </cfRule>
    <cfRule type="cellIs" dxfId="70" priority="28" operator="lessThan">
      <formula>0</formula>
    </cfRule>
  </conditionalFormatting>
  <conditionalFormatting sqref="C52:G52">
    <cfRule type="cellIs" dxfId="69" priority="25" operator="greaterThan">
      <formula>0</formula>
    </cfRule>
    <cfRule type="cellIs" dxfId="68" priority="26" operator="lessThan">
      <formula>0</formula>
    </cfRule>
  </conditionalFormatting>
  <conditionalFormatting sqref="B53">
    <cfRule type="cellIs" dxfId="67" priority="23" operator="greaterThan">
      <formula>0</formula>
    </cfRule>
    <cfRule type="cellIs" dxfId="66" priority="24" operator="lessThan">
      <formula>0</formula>
    </cfRule>
  </conditionalFormatting>
  <conditionalFormatting sqref="C53:G53">
    <cfRule type="cellIs" dxfId="65" priority="21" operator="greaterThan">
      <formula>0</formula>
    </cfRule>
    <cfRule type="cellIs" dxfId="64" priority="22" operator="lessThan">
      <formula>0</formula>
    </cfRule>
  </conditionalFormatting>
  <conditionalFormatting sqref="B54:B55">
    <cfRule type="cellIs" dxfId="63" priority="19" operator="greaterThan">
      <formula>0</formula>
    </cfRule>
    <cfRule type="cellIs" dxfId="62" priority="20" operator="lessThan">
      <formula>0</formula>
    </cfRule>
  </conditionalFormatting>
  <conditionalFormatting sqref="C54:G55">
    <cfRule type="cellIs" dxfId="61" priority="17" operator="greaterThan">
      <formula>0</formula>
    </cfRule>
    <cfRule type="cellIs" dxfId="60" priority="18" operator="lessThan">
      <formula>0</formula>
    </cfRule>
  </conditionalFormatting>
  <conditionalFormatting sqref="B57:B69">
    <cfRule type="cellIs" dxfId="59" priority="15" operator="greaterThan">
      <formula>0</formula>
    </cfRule>
    <cfRule type="cellIs" dxfId="58" priority="16" operator="lessThan">
      <formula>0</formula>
    </cfRule>
  </conditionalFormatting>
  <conditionalFormatting sqref="C57:G69">
    <cfRule type="cellIs" dxfId="57" priority="13" operator="greaterThan">
      <formula>0</formula>
    </cfRule>
    <cfRule type="cellIs" dxfId="56" priority="14" operator="lessThan">
      <formula>0</formula>
    </cfRule>
  </conditionalFormatting>
  <conditionalFormatting sqref="B70 B85 B100 B115">
    <cfRule type="cellIs" dxfId="55" priority="11" operator="greaterThan">
      <formula>0</formula>
    </cfRule>
    <cfRule type="cellIs" dxfId="54" priority="12" operator="lessThan">
      <formula>0</formula>
    </cfRule>
  </conditionalFormatting>
  <conditionalFormatting sqref="C70:G70 C85:G85 C100:G100 C115:G115">
    <cfRule type="cellIs" dxfId="53" priority="9" operator="greaterThan">
      <formula>0</formula>
    </cfRule>
    <cfRule type="cellIs" dxfId="52" priority="10" operator="lessThan">
      <formula>0</formula>
    </cfRule>
  </conditionalFormatting>
  <conditionalFormatting sqref="C72:G84 C87:G99 C102:G114 C117:G129">
    <cfRule type="cellIs" dxfId="51" priority="5" operator="greaterThan">
      <formula>0</formula>
    </cfRule>
    <cfRule type="cellIs" dxfId="50" priority="6" operator="lessThan">
      <formula>0</formula>
    </cfRule>
  </conditionalFormatting>
  <conditionalFormatting sqref="B130">
    <cfRule type="cellIs" dxfId="49" priority="3" operator="greaterThan">
      <formula>0</formula>
    </cfRule>
    <cfRule type="cellIs" dxfId="48" priority="4" operator="lessThan">
      <formula>0</formula>
    </cfRule>
  </conditionalFormatting>
  <conditionalFormatting sqref="C130:G130">
    <cfRule type="cellIs" dxfId="47" priority="1" operator="greaterThan">
      <formula>0</formula>
    </cfRule>
    <cfRule type="cellIs" dxfId="46" priority="2" operator="lessThan">
      <formula>0</formula>
    </cfRule>
  </conditionalFormatting>
  <pageMargins left="0.78740157480314965" right="0.59055118110236227" top="0.59055118110236227" bottom="0.59055118110236227" header="0" footer="0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99"/>
  </sheetPr>
  <dimension ref="A1:F159"/>
  <sheetViews>
    <sheetView tabSelected="1" view="pageBreakPreview" topLeftCell="A35" zoomScaleNormal="100" zoomScaleSheetLayoutView="100" workbookViewId="0">
      <selection activeCell="G64" sqref="G64"/>
    </sheetView>
  </sheetViews>
  <sheetFormatPr defaultRowHeight="15"/>
  <cols>
    <col min="1" max="1" width="50.28515625" style="1" customWidth="1"/>
    <col min="2" max="2" width="24.7109375" style="1" customWidth="1"/>
    <col min="3" max="3" width="8.7109375" style="4" bestFit="1" customWidth="1"/>
    <col min="4" max="4" width="19.28515625" style="1" customWidth="1"/>
    <col min="5" max="6" width="19.28515625" style="1" hidden="1" customWidth="1"/>
    <col min="7" max="7" width="23.5703125" style="1" customWidth="1"/>
    <col min="8" max="16384" width="9.140625" style="1"/>
  </cols>
  <sheetData>
    <row r="1" spans="1:6" ht="30.75" customHeight="1">
      <c r="A1" s="64" t="s">
        <v>70</v>
      </c>
      <c r="B1" s="64"/>
      <c r="C1" s="64"/>
      <c r="D1" s="64"/>
      <c r="E1" s="64"/>
      <c r="F1" s="64"/>
    </row>
    <row r="2" spans="1:6">
      <c r="A2" s="65" t="s">
        <v>92</v>
      </c>
      <c r="B2" s="65"/>
      <c r="C2" s="65"/>
      <c r="D2" s="65"/>
      <c r="E2" s="65"/>
      <c r="F2" s="65"/>
    </row>
    <row r="4" spans="1:6" s="4" customFormat="1" ht="45">
      <c r="A4" s="3" t="s">
        <v>5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</row>
    <row r="5" spans="1:6" s="21" customFormat="1" ht="15.75">
      <c r="A5" s="22" t="s">
        <v>27</v>
      </c>
      <c r="B5" s="22"/>
      <c r="C5" s="23"/>
      <c r="D5" s="27">
        <f>SUM(D7:D14)</f>
        <v>7013193.3300000001</v>
      </c>
      <c r="E5" s="27">
        <f>SUM(E7:E14)</f>
        <v>0</v>
      </c>
      <c r="F5" s="27">
        <f>SUM(F7:F14)</f>
        <v>7013193.3300000001</v>
      </c>
    </row>
    <row r="6" spans="1:6" s="4" customFormat="1">
      <c r="A6" s="18" t="s">
        <v>11</v>
      </c>
      <c r="B6" s="3"/>
      <c r="C6" s="3"/>
      <c r="D6" s="28"/>
      <c r="E6" s="28"/>
      <c r="F6" s="28"/>
    </row>
    <row r="7" spans="1:6">
      <c r="A7" s="2" t="s">
        <v>95</v>
      </c>
      <c r="B7" s="39" t="s">
        <v>96</v>
      </c>
      <c r="C7" s="3">
        <v>510</v>
      </c>
      <c r="D7" s="29">
        <v>7013193.3300000001</v>
      </c>
      <c r="E7" s="29"/>
      <c r="F7" s="29">
        <f>D7+E7</f>
        <v>7013193.3300000001</v>
      </c>
    </row>
    <row r="8" spans="1:6" hidden="1">
      <c r="A8" s="2"/>
      <c r="B8" s="2"/>
      <c r="C8" s="3">
        <v>510</v>
      </c>
      <c r="D8" s="29"/>
      <c r="E8" s="29"/>
      <c r="F8" s="29">
        <f t="shared" ref="F8:F14" si="0">D8+E8</f>
        <v>0</v>
      </c>
    </row>
    <row r="9" spans="1:6" hidden="1">
      <c r="A9" s="2"/>
      <c r="B9" s="2"/>
      <c r="C9" s="3">
        <v>510</v>
      </c>
      <c r="D9" s="29"/>
      <c r="E9" s="29"/>
      <c r="F9" s="29">
        <f t="shared" si="0"/>
        <v>0</v>
      </c>
    </row>
    <row r="10" spans="1:6" hidden="1">
      <c r="A10" s="2"/>
      <c r="B10" s="2"/>
      <c r="C10" s="3">
        <v>510</v>
      </c>
      <c r="D10" s="29"/>
      <c r="E10" s="29"/>
      <c r="F10" s="29">
        <f t="shared" si="0"/>
        <v>0</v>
      </c>
    </row>
    <row r="11" spans="1:6" s="4" customFormat="1" hidden="1">
      <c r="A11" s="3"/>
      <c r="B11" s="3"/>
      <c r="C11" s="3">
        <v>510</v>
      </c>
      <c r="D11" s="29"/>
      <c r="E11" s="29"/>
      <c r="F11" s="29">
        <f t="shared" si="0"/>
        <v>0</v>
      </c>
    </row>
    <row r="12" spans="1:6" s="4" customFormat="1" hidden="1">
      <c r="A12" s="3"/>
      <c r="B12" s="3"/>
      <c r="C12" s="3">
        <v>510</v>
      </c>
      <c r="D12" s="29"/>
      <c r="E12" s="29"/>
      <c r="F12" s="29">
        <f t="shared" si="0"/>
        <v>0</v>
      </c>
    </row>
    <row r="13" spans="1:6" s="4" customFormat="1" hidden="1">
      <c r="A13" s="3"/>
      <c r="B13" s="3"/>
      <c r="C13" s="3">
        <v>510</v>
      </c>
      <c r="D13" s="29"/>
      <c r="E13" s="29"/>
      <c r="F13" s="29">
        <f t="shared" si="0"/>
        <v>0</v>
      </c>
    </row>
    <row r="14" spans="1:6" s="4" customFormat="1" hidden="1">
      <c r="A14" s="3"/>
      <c r="B14" s="3"/>
      <c r="C14" s="3">
        <v>510</v>
      </c>
      <c r="D14" s="29"/>
      <c r="E14" s="29"/>
      <c r="F14" s="29">
        <f t="shared" si="0"/>
        <v>0</v>
      </c>
    </row>
    <row r="15" spans="1:6" s="4" customFormat="1" ht="15.75">
      <c r="A15" s="15" t="s">
        <v>51</v>
      </c>
      <c r="B15" s="3"/>
      <c r="C15" s="3"/>
      <c r="D15" s="27">
        <f>SUM(D17:D34)</f>
        <v>84984999.670000002</v>
      </c>
      <c r="E15" s="27">
        <f>SUM(E17:E34)</f>
        <v>0</v>
      </c>
      <c r="F15" s="27">
        <f>SUM(F17:F34)</f>
        <v>84984999.670000002</v>
      </c>
    </row>
    <row r="16" spans="1:6" s="4" customFormat="1" hidden="1">
      <c r="A16" s="18" t="s">
        <v>11</v>
      </c>
      <c r="B16" s="3"/>
      <c r="C16" s="3"/>
      <c r="D16" s="28"/>
      <c r="E16" s="28"/>
      <c r="F16" s="28"/>
    </row>
    <row r="17" spans="1:6" s="4" customFormat="1" hidden="1">
      <c r="A17" s="3"/>
      <c r="B17" s="3"/>
      <c r="C17" s="3">
        <v>120</v>
      </c>
      <c r="D17" s="29"/>
      <c r="E17" s="29"/>
      <c r="F17" s="29">
        <f>D17+E17</f>
        <v>0</v>
      </c>
    </row>
    <row r="18" spans="1:6" s="4" customFormat="1" hidden="1">
      <c r="A18" s="3"/>
      <c r="B18" s="3"/>
      <c r="C18" s="3">
        <v>130</v>
      </c>
      <c r="D18" s="29"/>
      <c r="E18" s="29"/>
      <c r="F18" s="29">
        <f t="shared" ref="F18:F34" si="1">D18+E18</f>
        <v>0</v>
      </c>
    </row>
    <row r="19" spans="1:6" s="4" customFormat="1" hidden="1">
      <c r="A19" s="3"/>
      <c r="B19" s="3"/>
      <c r="C19" s="3">
        <v>140</v>
      </c>
      <c r="D19" s="29"/>
      <c r="E19" s="29"/>
      <c r="F19" s="29">
        <f t="shared" si="1"/>
        <v>0</v>
      </c>
    </row>
    <row r="20" spans="1:6" s="4" customFormat="1">
      <c r="A20" s="40" t="s">
        <v>52</v>
      </c>
      <c r="B20" s="39" t="s">
        <v>96</v>
      </c>
      <c r="C20" s="3">
        <v>180</v>
      </c>
      <c r="D20" s="29">
        <v>84984999.670000002</v>
      </c>
      <c r="E20" s="29"/>
      <c r="F20" s="29">
        <f t="shared" si="1"/>
        <v>84984999.670000002</v>
      </c>
    </row>
    <row r="21" spans="1:6" s="4" customFormat="1" hidden="1">
      <c r="A21" s="3"/>
      <c r="B21" s="3"/>
      <c r="C21" s="3">
        <v>410</v>
      </c>
      <c r="D21" s="29"/>
      <c r="E21" s="29"/>
      <c r="F21" s="29">
        <f t="shared" si="1"/>
        <v>0</v>
      </c>
    </row>
    <row r="22" spans="1:6" s="4" customFormat="1" ht="15.75" hidden="1" thickBot="1">
      <c r="A22" s="26"/>
      <c r="B22" s="26"/>
      <c r="C22" s="26">
        <v>440</v>
      </c>
      <c r="D22" s="30"/>
      <c r="E22" s="30"/>
      <c r="F22" s="30">
        <f t="shared" si="1"/>
        <v>0</v>
      </c>
    </row>
    <row r="23" spans="1:6" s="4" customFormat="1" ht="15.75" hidden="1" thickTop="1">
      <c r="A23" s="25"/>
      <c r="B23" s="25"/>
      <c r="C23" s="25">
        <v>120</v>
      </c>
      <c r="D23" s="31"/>
      <c r="E23" s="31"/>
      <c r="F23" s="31">
        <f t="shared" si="1"/>
        <v>0</v>
      </c>
    </row>
    <row r="24" spans="1:6" s="4" customFormat="1" hidden="1">
      <c r="A24" s="3"/>
      <c r="B24" s="3"/>
      <c r="C24" s="3">
        <v>130</v>
      </c>
      <c r="D24" s="29"/>
      <c r="E24" s="29"/>
      <c r="F24" s="29">
        <f t="shared" si="1"/>
        <v>0</v>
      </c>
    </row>
    <row r="25" spans="1:6" s="4" customFormat="1" hidden="1">
      <c r="A25" s="3"/>
      <c r="B25" s="3"/>
      <c r="C25" s="3">
        <v>140</v>
      </c>
      <c r="D25" s="29"/>
      <c r="E25" s="29"/>
      <c r="F25" s="29">
        <f t="shared" si="1"/>
        <v>0</v>
      </c>
    </row>
    <row r="26" spans="1:6" s="4" customFormat="1" hidden="1">
      <c r="A26" s="3"/>
      <c r="B26" s="3"/>
      <c r="C26" s="3">
        <v>180</v>
      </c>
      <c r="D26" s="29"/>
      <c r="E26" s="29"/>
      <c r="F26" s="29">
        <f t="shared" si="1"/>
        <v>0</v>
      </c>
    </row>
    <row r="27" spans="1:6" s="4" customFormat="1" hidden="1">
      <c r="A27" s="3"/>
      <c r="B27" s="3"/>
      <c r="C27" s="3">
        <v>410</v>
      </c>
      <c r="D27" s="29"/>
      <c r="E27" s="29"/>
      <c r="F27" s="29">
        <f t="shared" si="1"/>
        <v>0</v>
      </c>
    </row>
    <row r="28" spans="1:6" s="4" customFormat="1" ht="15.75" hidden="1" thickBot="1">
      <c r="A28" s="26"/>
      <c r="B28" s="26"/>
      <c r="C28" s="26">
        <v>440</v>
      </c>
      <c r="D28" s="30"/>
      <c r="E28" s="30"/>
      <c r="F28" s="30">
        <f t="shared" si="1"/>
        <v>0</v>
      </c>
    </row>
    <row r="29" spans="1:6" s="4" customFormat="1" ht="15.75" hidden="1" thickTop="1">
      <c r="A29" s="25"/>
      <c r="B29" s="25"/>
      <c r="C29" s="25">
        <v>120</v>
      </c>
      <c r="D29" s="31"/>
      <c r="E29" s="31"/>
      <c r="F29" s="31">
        <f t="shared" si="1"/>
        <v>0</v>
      </c>
    </row>
    <row r="30" spans="1:6" s="4" customFormat="1" hidden="1">
      <c r="A30" s="3"/>
      <c r="B30" s="3"/>
      <c r="C30" s="3">
        <v>130</v>
      </c>
      <c r="D30" s="29"/>
      <c r="E30" s="29"/>
      <c r="F30" s="29">
        <f t="shared" si="1"/>
        <v>0</v>
      </c>
    </row>
    <row r="31" spans="1:6" s="4" customFormat="1" hidden="1">
      <c r="A31" s="3"/>
      <c r="B31" s="3"/>
      <c r="C31" s="3">
        <v>140</v>
      </c>
      <c r="D31" s="29"/>
      <c r="E31" s="29"/>
      <c r="F31" s="29">
        <f t="shared" si="1"/>
        <v>0</v>
      </c>
    </row>
    <row r="32" spans="1:6" s="4" customFormat="1" hidden="1">
      <c r="A32" s="3"/>
      <c r="B32" s="3"/>
      <c r="C32" s="3">
        <v>180</v>
      </c>
      <c r="D32" s="29"/>
      <c r="E32" s="29"/>
      <c r="F32" s="29">
        <f t="shared" si="1"/>
        <v>0</v>
      </c>
    </row>
    <row r="33" spans="1:6" s="4" customFormat="1" hidden="1">
      <c r="A33" s="3"/>
      <c r="B33" s="3"/>
      <c r="C33" s="3">
        <v>410</v>
      </c>
      <c r="D33" s="29"/>
      <c r="E33" s="29"/>
      <c r="F33" s="29">
        <f t="shared" si="1"/>
        <v>0</v>
      </c>
    </row>
    <row r="34" spans="1:6" s="4" customFormat="1" ht="15.75" hidden="1" thickBot="1">
      <c r="A34" s="26"/>
      <c r="B34" s="26"/>
      <c r="C34" s="26">
        <v>440</v>
      </c>
      <c r="D34" s="30"/>
      <c r="E34" s="30"/>
      <c r="F34" s="30">
        <f t="shared" si="1"/>
        <v>0</v>
      </c>
    </row>
    <row r="35" spans="1:6" s="24" customFormat="1" ht="15.75">
      <c r="A35" s="32" t="s">
        <v>66</v>
      </c>
      <c r="B35" s="33"/>
      <c r="C35" s="33"/>
      <c r="D35" s="34">
        <f>D5+D15</f>
        <v>91998193</v>
      </c>
      <c r="E35" s="34">
        <f>E5+E15</f>
        <v>0</v>
      </c>
      <c r="F35" s="34">
        <f>F5+F15</f>
        <v>91998193</v>
      </c>
    </row>
    <row r="36" spans="1:6" s="24" customFormat="1" ht="15" customHeight="1">
      <c r="A36" s="15" t="s">
        <v>54</v>
      </c>
      <c r="B36" s="23"/>
      <c r="C36" s="23"/>
      <c r="D36" s="27">
        <f>SUM(D38:D50)</f>
        <v>91998193</v>
      </c>
      <c r="E36" s="27">
        <f>SUM(E38:E50)</f>
        <v>0</v>
      </c>
      <c r="F36" s="27">
        <f>SUM(F38:F50)</f>
        <v>91998193</v>
      </c>
    </row>
    <row r="37" spans="1:6" s="4" customFormat="1" ht="15" customHeight="1">
      <c r="A37" s="18" t="s">
        <v>11</v>
      </c>
      <c r="B37" s="3"/>
      <c r="C37" s="3"/>
      <c r="D37" s="28"/>
      <c r="E37" s="28"/>
      <c r="F37" s="28"/>
    </row>
    <row r="38" spans="1:6" ht="15" customHeight="1">
      <c r="A38" s="13" t="s">
        <v>55</v>
      </c>
      <c r="B38" s="2"/>
      <c r="C38" s="3">
        <v>211</v>
      </c>
      <c r="D38" s="29">
        <f t="shared" ref="D38:E50" si="2">D53+D68+D83+D98+D113+D128+D143</f>
        <v>41932856</v>
      </c>
      <c r="E38" s="29">
        <f t="shared" si="2"/>
        <v>0</v>
      </c>
      <c r="F38" s="29">
        <f>D38+E38</f>
        <v>41932856</v>
      </c>
    </row>
    <row r="39" spans="1:6" ht="15" customHeight="1">
      <c r="A39" s="13" t="s">
        <v>12</v>
      </c>
      <c r="B39" s="2"/>
      <c r="C39" s="3">
        <v>212</v>
      </c>
      <c r="D39" s="29">
        <f t="shared" si="2"/>
        <v>136600</v>
      </c>
      <c r="E39" s="29">
        <f t="shared" si="2"/>
        <v>0</v>
      </c>
      <c r="F39" s="29">
        <f t="shared" ref="F39:F50" si="3">D39+E39</f>
        <v>136600</v>
      </c>
    </row>
    <row r="40" spans="1:6" ht="15" customHeight="1">
      <c r="A40" s="13" t="s">
        <v>13</v>
      </c>
      <c r="B40" s="2"/>
      <c r="C40" s="3">
        <v>213</v>
      </c>
      <c r="D40" s="29">
        <f t="shared" si="2"/>
        <v>12663723</v>
      </c>
      <c r="E40" s="29">
        <f t="shared" si="2"/>
        <v>0</v>
      </c>
      <c r="F40" s="29">
        <f t="shared" si="3"/>
        <v>12663723</v>
      </c>
    </row>
    <row r="41" spans="1:6" ht="15" customHeight="1">
      <c r="A41" s="13" t="s">
        <v>14</v>
      </c>
      <c r="B41" s="2"/>
      <c r="C41" s="3">
        <v>221</v>
      </c>
      <c r="D41" s="29">
        <f t="shared" si="2"/>
        <v>764535</v>
      </c>
      <c r="E41" s="29">
        <f t="shared" si="2"/>
        <v>0</v>
      </c>
      <c r="F41" s="29">
        <f t="shared" si="3"/>
        <v>764535</v>
      </c>
    </row>
    <row r="42" spans="1:6" ht="15" customHeight="1">
      <c r="A42" s="13" t="s">
        <v>15</v>
      </c>
      <c r="B42" s="2"/>
      <c r="C42" s="3">
        <v>222</v>
      </c>
      <c r="D42" s="29">
        <f t="shared" si="2"/>
        <v>81737</v>
      </c>
      <c r="E42" s="29">
        <f t="shared" si="2"/>
        <v>0</v>
      </c>
      <c r="F42" s="29">
        <f t="shared" si="3"/>
        <v>81737</v>
      </c>
    </row>
    <row r="43" spans="1:6" ht="15" customHeight="1">
      <c r="A43" s="13" t="s">
        <v>16</v>
      </c>
      <c r="B43" s="2"/>
      <c r="C43" s="3">
        <v>223</v>
      </c>
      <c r="D43" s="29">
        <f t="shared" si="2"/>
        <v>6040622</v>
      </c>
      <c r="E43" s="29">
        <f t="shared" si="2"/>
        <v>0</v>
      </c>
      <c r="F43" s="29">
        <f t="shared" si="3"/>
        <v>6040622</v>
      </c>
    </row>
    <row r="44" spans="1:6" ht="15" customHeight="1">
      <c r="A44" s="13" t="s">
        <v>17</v>
      </c>
      <c r="B44" s="2"/>
      <c r="C44" s="3">
        <v>224</v>
      </c>
      <c r="D44" s="29">
        <f t="shared" si="2"/>
        <v>0</v>
      </c>
      <c r="E44" s="29">
        <f t="shared" si="2"/>
        <v>0</v>
      </c>
      <c r="F44" s="29">
        <f t="shared" si="3"/>
        <v>0</v>
      </c>
    </row>
    <row r="45" spans="1:6" ht="15" customHeight="1">
      <c r="A45" s="13" t="s">
        <v>18</v>
      </c>
      <c r="B45" s="2"/>
      <c r="C45" s="3">
        <v>225</v>
      </c>
      <c r="D45" s="29">
        <f t="shared" si="2"/>
        <v>1473350</v>
      </c>
      <c r="E45" s="29">
        <f t="shared" si="2"/>
        <v>0</v>
      </c>
      <c r="F45" s="29">
        <f t="shared" si="3"/>
        <v>1473350</v>
      </c>
    </row>
    <row r="46" spans="1:6" ht="15" customHeight="1">
      <c r="A46" s="13" t="s">
        <v>19</v>
      </c>
      <c r="B46" s="2"/>
      <c r="C46" s="3">
        <v>226</v>
      </c>
      <c r="D46" s="29">
        <f t="shared" si="2"/>
        <v>1493275.72</v>
      </c>
      <c r="E46" s="29">
        <f t="shared" si="2"/>
        <v>0</v>
      </c>
      <c r="F46" s="29">
        <f t="shared" si="3"/>
        <v>1493275.72</v>
      </c>
    </row>
    <row r="47" spans="1:6" ht="15" customHeight="1">
      <c r="A47" s="13" t="s">
        <v>56</v>
      </c>
      <c r="B47" s="2"/>
      <c r="C47" s="3">
        <v>262</v>
      </c>
      <c r="D47" s="29">
        <f t="shared" si="2"/>
        <v>0</v>
      </c>
      <c r="E47" s="29">
        <f t="shared" si="2"/>
        <v>0</v>
      </c>
      <c r="F47" s="29">
        <f t="shared" si="3"/>
        <v>0</v>
      </c>
    </row>
    <row r="48" spans="1:6" ht="15" customHeight="1">
      <c r="A48" s="13" t="s">
        <v>20</v>
      </c>
      <c r="B48" s="2"/>
      <c r="C48" s="3">
        <v>290</v>
      </c>
      <c r="D48" s="29">
        <f t="shared" si="2"/>
        <v>127970</v>
      </c>
      <c r="E48" s="29">
        <f t="shared" si="2"/>
        <v>0</v>
      </c>
      <c r="F48" s="29">
        <f t="shared" si="3"/>
        <v>127970</v>
      </c>
    </row>
    <row r="49" spans="1:6" ht="15" customHeight="1">
      <c r="A49" s="13" t="s">
        <v>21</v>
      </c>
      <c r="B49" s="2"/>
      <c r="C49" s="3">
        <v>310</v>
      </c>
      <c r="D49" s="29">
        <f t="shared" si="2"/>
        <v>505000</v>
      </c>
      <c r="E49" s="29">
        <f t="shared" si="2"/>
        <v>0</v>
      </c>
      <c r="F49" s="29">
        <f t="shared" si="3"/>
        <v>505000</v>
      </c>
    </row>
    <row r="50" spans="1:6" ht="15" customHeight="1">
      <c r="A50" s="13" t="s">
        <v>22</v>
      </c>
      <c r="B50" s="2"/>
      <c r="C50" s="3">
        <v>340</v>
      </c>
      <c r="D50" s="29">
        <f t="shared" si="2"/>
        <v>26778524.280000001</v>
      </c>
      <c r="E50" s="29">
        <f t="shared" si="2"/>
        <v>0</v>
      </c>
      <c r="F50" s="29">
        <f t="shared" si="3"/>
        <v>26778524.280000001</v>
      </c>
    </row>
    <row r="51" spans="1:6" s="21" customFormat="1" ht="15" customHeight="1">
      <c r="A51" s="22" t="s">
        <v>97</v>
      </c>
      <c r="B51" s="39" t="s">
        <v>96</v>
      </c>
      <c r="C51" s="23"/>
      <c r="D51" s="27">
        <f>SUM(D53:D65)</f>
        <v>91998193</v>
      </c>
      <c r="E51" s="27">
        <f>SUM(E53:E65)</f>
        <v>0</v>
      </c>
      <c r="F51" s="27">
        <f>SUM(F53:F65)</f>
        <v>91998193</v>
      </c>
    </row>
    <row r="52" spans="1:6" s="4" customFormat="1" ht="15" customHeight="1">
      <c r="A52" s="18" t="s">
        <v>11</v>
      </c>
      <c r="B52" s="3"/>
      <c r="C52" s="3"/>
      <c r="D52" s="28"/>
      <c r="E52" s="28"/>
      <c r="F52" s="28"/>
    </row>
    <row r="53" spans="1:6" ht="15" customHeight="1">
      <c r="A53" s="13" t="s">
        <v>55</v>
      </c>
      <c r="B53" s="39" t="s">
        <v>96</v>
      </c>
      <c r="C53" s="3">
        <v>211</v>
      </c>
      <c r="D53" s="29">
        <v>41932856</v>
      </c>
      <c r="E53" s="29"/>
      <c r="F53" s="29">
        <f>D53+E53</f>
        <v>41932856</v>
      </c>
    </row>
    <row r="54" spans="1:6" ht="15" customHeight="1">
      <c r="A54" s="13" t="s">
        <v>12</v>
      </c>
      <c r="B54" s="39" t="s">
        <v>96</v>
      </c>
      <c r="C54" s="3">
        <v>212</v>
      </c>
      <c r="D54" s="29">
        <v>136600</v>
      </c>
      <c r="E54" s="29"/>
      <c r="F54" s="29">
        <f t="shared" ref="F54:F65" si="4">D54+E54</f>
        <v>136600</v>
      </c>
    </row>
    <row r="55" spans="1:6" ht="15" customHeight="1">
      <c r="A55" s="13" t="s">
        <v>13</v>
      </c>
      <c r="B55" s="39" t="s">
        <v>96</v>
      </c>
      <c r="C55" s="3">
        <v>213</v>
      </c>
      <c r="D55" s="29">
        <v>12663723</v>
      </c>
      <c r="E55" s="29"/>
      <c r="F55" s="29">
        <f t="shared" si="4"/>
        <v>12663723</v>
      </c>
    </row>
    <row r="56" spans="1:6" ht="15" customHeight="1">
      <c r="A56" s="13" t="s">
        <v>14</v>
      </c>
      <c r="B56" s="39" t="s">
        <v>96</v>
      </c>
      <c r="C56" s="3">
        <v>221</v>
      </c>
      <c r="D56" s="29">
        <v>764535</v>
      </c>
      <c r="E56" s="29"/>
      <c r="F56" s="29">
        <f t="shared" si="4"/>
        <v>764535</v>
      </c>
    </row>
    <row r="57" spans="1:6" ht="15" customHeight="1">
      <c r="A57" s="13" t="s">
        <v>15</v>
      </c>
      <c r="B57" s="39" t="s">
        <v>96</v>
      </c>
      <c r="C57" s="3">
        <v>222</v>
      </c>
      <c r="D57" s="29">
        <v>81737</v>
      </c>
      <c r="E57" s="29"/>
      <c r="F57" s="29">
        <f t="shared" si="4"/>
        <v>81737</v>
      </c>
    </row>
    <row r="58" spans="1:6" ht="15" customHeight="1">
      <c r="A58" s="13" t="s">
        <v>16</v>
      </c>
      <c r="B58" s="39" t="s">
        <v>96</v>
      </c>
      <c r="C58" s="3">
        <v>223</v>
      </c>
      <c r="D58" s="29">
        <v>6040622</v>
      </c>
      <c r="E58" s="29"/>
      <c r="F58" s="29">
        <f t="shared" si="4"/>
        <v>6040622</v>
      </c>
    </row>
    <row r="59" spans="1:6" ht="15" customHeight="1">
      <c r="A59" s="13" t="s">
        <v>17</v>
      </c>
      <c r="B59" s="39" t="s">
        <v>96</v>
      </c>
      <c r="C59" s="3">
        <v>224</v>
      </c>
      <c r="D59" s="29">
        <v>0</v>
      </c>
      <c r="E59" s="29"/>
      <c r="F59" s="29">
        <f t="shared" si="4"/>
        <v>0</v>
      </c>
    </row>
    <row r="60" spans="1:6" ht="15" customHeight="1">
      <c r="A60" s="13" t="s">
        <v>18</v>
      </c>
      <c r="B60" s="39" t="s">
        <v>96</v>
      </c>
      <c r="C60" s="3">
        <v>225</v>
      </c>
      <c r="D60" s="29">
        <v>1473350</v>
      </c>
      <c r="E60" s="29"/>
      <c r="F60" s="29">
        <f t="shared" si="4"/>
        <v>1473350</v>
      </c>
    </row>
    <row r="61" spans="1:6" ht="15" customHeight="1">
      <c r="A61" s="13" t="s">
        <v>19</v>
      </c>
      <c r="B61" s="39" t="s">
        <v>96</v>
      </c>
      <c r="C61" s="3">
        <v>226</v>
      </c>
      <c r="D61" s="29">
        <v>1493275.72</v>
      </c>
      <c r="E61" s="29"/>
      <c r="F61" s="29">
        <f t="shared" si="4"/>
        <v>1493275.72</v>
      </c>
    </row>
    <row r="62" spans="1:6" ht="15" customHeight="1">
      <c r="A62" s="13" t="s">
        <v>56</v>
      </c>
      <c r="B62" s="39" t="s">
        <v>96</v>
      </c>
      <c r="C62" s="3">
        <v>262</v>
      </c>
      <c r="D62" s="29">
        <v>0</v>
      </c>
      <c r="E62" s="29"/>
      <c r="F62" s="29">
        <f t="shared" si="4"/>
        <v>0</v>
      </c>
    </row>
    <row r="63" spans="1:6" ht="15" customHeight="1">
      <c r="A63" s="13" t="s">
        <v>20</v>
      </c>
      <c r="B63" s="39" t="s">
        <v>96</v>
      </c>
      <c r="C63" s="3">
        <v>290</v>
      </c>
      <c r="D63" s="29">
        <v>127970</v>
      </c>
      <c r="E63" s="29"/>
      <c r="F63" s="29">
        <f t="shared" si="4"/>
        <v>127970</v>
      </c>
    </row>
    <row r="64" spans="1:6" ht="15" customHeight="1">
      <c r="A64" s="13" t="s">
        <v>21</v>
      </c>
      <c r="B64" s="39" t="s">
        <v>96</v>
      </c>
      <c r="C64" s="3">
        <v>310</v>
      </c>
      <c r="D64" s="29">
        <v>505000</v>
      </c>
      <c r="E64" s="29"/>
      <c r="F64" s="29">
        <f t="shared" si="4"/>
        <v>505000</v>
      </c>
    </row>
    <row r="65" spans="1:6" ht="15" customHeight="1">
      <c r="A65" s="13" t="s">
        <v>22</v>
      </c>
      <c r="B65" s="39" t="s">
        <v>96</v>
      </c>
      <c r="C65" s="3">
        <v>340</v>
      </c>
      <c r="D65" s="29">
        <v>26778524.280000001</v>
      </c>
      <c r="E65" s="29"/>
      <c r="F65" s="29">
        <f t="shared" si="4"/>
        <v>26778524.280000001</v>
      </c>
    </row>
    <row r="66" spans="1:6" s="21" customFormat="1" ht="15" hidden="1" customHeight="1">
      <c r="A66" s="22" t="s">
        <v>76</v>
      </c>
      <c r="B66" s="22"/>
      <c r="C66" s="23"/>
      <c r="D66" s="27">
        <f>SUM(D68:D80)</f>
        <v>0</v>
      </c>
      <c r="E66" s="27">
        <f>SUM(E68:E80)</f>
        <v>0</v>
      </c>
      <c r="F66" s="27">
        <f>SUM(F68:F80)</f>
        <v>0</v>
      </c>
    </row>
    <row r="67" spans="1:6" s="4" customFormat="1" ht="15" hidden="1" customHeight="1">
      <c r="A67" s="18" t="s">
        <v>11</v>
      </c>
      <c r="B67" s="3"/>
      <c r="C67" s="3"/>
      <c r="D67" s="28"/>
      <c r="E67" s="28"/>
      <c r="F67" s="28"/>
    </row>
    <row r="68" spans="1:6" ht="15" hidden="1" customHeight="1">
      <c r="A68" s="13" t="s">
        <v>55</v>
      </c>
      <c r="B68" s="2"/>
      <c r="C68" s="3">
        <v>211</v>
      </c>
      <c r="D68" s="29"/>
      <c r="E68" s="29"/>
      <c r="F68" s="29">
        <f>D68+E68</f>
        <v>0</v>
      </c>
    </row>
    <row r="69" spans="1:6" ht="15" hidden="1" customHeight="1">
      <c r="A69" s="13" t="s">
        <v>12</v>
      </c>
      <c r="B69" s="2"/>
      <c r="C69" s="3">
        <v>212</v>
      </c>
      <c r="D69" s="29"/>
      <c r="E69" s="29"/>
      <c r="F69" s="29">
        <f t="shared" ref="F69:F80" si="5">D69+E69</f>
        <v>0</v>
      </c>
    </row>
    <row r="70" spans="1:6" ht="15" hidden="1" customHeight="1">
      <c r="A70" s="13" t="s">
        <v>13</v>
      </c>
      <c r="B70" s="2"/>
      <c r="C70" s="3">
        <v>213</v>
      </c>
      <c r="D70" s="29"/>
      <c r="E70" s="29"/>
      <c r="F70" s="29">
        <f t="shared" si="5"/>
        <v>0</v>
      </c>
    </row>
    <row r="71" spans="1:6" ht="15" hidden="1" customHeight="1">
      <c r="A71" s="13" t="s">
        <v>14</v>
      </c>
      <c r="B71" s="2"/>
      <c r="C71" s="3">
        <v>221</v>
      </c>
      <c r="D71" s="29"/>
      <c r="E71" s="29"/>
      <c r="F71" s="29">
        <f t="shared" si="5"/>
        <v>0</v>
      </c>
    </row>
    <row r="72" spans="1:6" ht="15" hidden="1" customHeight="1">
      <c r="A72" s="13" t="s">
        <v>15</v>
      </c>
      <c r="B72" s="2"/>
      <c r="C72" s="3">
        <v>222</v>
      </c>
      <c r="D72" s="29"/>
      <c r="E72" s="29"/>
      <c r="F72" s="29">
        <f t="shared" si="5"/>
        <v>0</v>
      </c>
    </row>
    <row r="73" spans="1:6" ht="15" hidden="1" customHeight="1">
      <c r="A73" s="13" t="s">
        <v>16</v>
      </c>
      <c r="B73" s="2"/>
      <c r="C73" s="3">
        <v>223</v>
      </c>
      <c r="D73" s="29"/>
      <c r="E73" s="29"/>
      <c r="F73" s="29">
        <f t="shared" si="5"/>
        <v>0</v>
      </c>
    </row>
    <row r="74" spans="1:6" ht="15" hidden="1" customHeight="1">
      <c r="A74" s="13" t="s">
        <v>17</v>
      </c>
      <c r="B74" s="2"/>
      <c r="C74" s="3">
        <v>224</v>
      </c>
      <c r="D74" s="29"/>
      <c r="E74" s="29"/>
      <c r="F74" s="29">
        <f t="shared" si="5"/>
        <v>0</v>
      </c>
    </row>
    <row r="75" spans="1:6" ht="15" hidden="1" customHeight="1">
      <c r="A75" s="13" t="s">
        <v>18</v>
      </c>
      <c r="B75" s="2"/>
      <c r="C75" s="3">
        <v>225</v>
      </c>
      <c r="D75" s="29"/>
      <c r="E75" s="29"/>
      <c r="F75" s="29">
        <f t="shared" si="5"/>
        <v>0</v>
      </c>
    </row>
    <row r="76" spans="1:6" ht="15" hidden="1" customHeight="1">
      <c r="A76" s="13" t="s">
        <v>19</v>
      </c>
      <c r="B76" s="2"/>
      <c r="C76" s="3">
        <v>226</v>
      </c>
      <c r="D76" s="29"/>
      <c r="E76" s="29"/>
      <c r="F76" s="29">
        <f t="shared" si="5"/>
        <v>0</v>
      </c>
    </row>
    <row r="77" spans="1:6" ht="15" hidden="1" customHeight="1">
      <c r="A77" s="13" t="s">
        <v>56</v>
      </c>
      <c r="B77" s="2"/>
      <c r="C77" s="3">
        <v>262</v>
      </c>
      <c r="D77" s="29"/>
      <c r="E77" s="29"/>
      <c r="F77" s="29">
        <f t="shared" si="5"/>
        <v>0</v>
      </c>
    </row>
    <row r="78" spans="1:6" ht="15" hidden="1" customHeight="1">
      <c r="A78" s="13" t="s">
        <v>20</v>
      </c>
      <c r="B78" s="2"/>
      <c r="C78" s="3">
        <v>290</v>
      </c>
      <c r="D78" s="29"/>
      <c r="E78" s="29"/>
      <c r="F78" s="29">
        <f t="shared" si="5"/>
        <v>0</v>
      </c>
    </row>
    <row r="79" spans="1:6" ht="15" hidden="1" customHeight="1">
      <c r="A79" s="13" t="s">
        <v>21</v>
      </c>
      <c r="B79" s="2"/>
      <c r="C79" s="3">
        <v>310</v>
      </c>
      <c r="D79" s="29"/>
      <c r="E79" s="29"/>
      <c r="F79" s="29">
        <f t="shared" si="5"/>
        <v>0</v>
      </c>
    </row>
    <row r="80" spans="1:6" ht="15" hidden="1" customHeight="1">
      <c r="A80" s="13" t="s">
        <v>22</v>
      </c>
      <c r="B80" s="2"/>
      <c r="C80" s="3">
        <v>340</v>
      </c>
      <c r="D80" s="29"/>
      <c r="E80" s="29"/>
      <c r="F80" s="29">
        <f t="shared" si="5"/>
        <v>0</v>
      </c>
    </row>
    <row r="81" spans="1:6" s="21" customFormat="1" ht="15" hidden="1" customHeight="1">
      <c r="A81" s="22" t="s">
        <v>76</v>
      </c>
      <c r="B81" s="22"/>
      <c r="C81" s="23"/>
      <c r="D81" s="27">
        <f>SUM(D83:D95)</f>
        <v>0</v>
      </c>
      <c r="E81" s="27">
        <f>SUM(E83:E95)</f>
        <v>0</v>
      </c>
      <c r="F81" s="27">
        <f>SUM(F83:F95)</f>
        <v>0</v>
      </c>
    </row>
    <row r="82" spans="1:6" s="4" customFormat="1" ht="15" hidden="1" customHeight="1">
      <c r="A82" s="18" t="s">
        <v>11</v>
      </c>
      <c r="B82" s="3"/>
      <c r="C82" s="3"/>
      <c r="D82" s="28"/>
      <c r="E82" s="28"/>
      <c r="F82" s="28"/>
    </row>
    <row r="83" spans="1:6" ht="15" hidden="1" customHeight="1">
      <c r="A83" s="13" t="s">
        <v>55</v>
      </c>
      <c r="B83" s="2"/>
      <c r="C83" s="3">
        <v>211</v>
      </c>
      <c r="D83" s="29"/>
      <c r="E83" s="29"/>
      <c r="F83" s="29">
        <f>D83+E83</f>
        <v>0</v>
      </c>
    </row>
    <row r="84" spans="1:6" ht="15" hidden="1" customHeight="1">
      <c r="A84" s="13" t="s">
        <v>12</v>
      </c>
      <c r="B84" s="2"/>
      <c r="C84" s="3">
        <v>212</v>
      </c>
      <c r="D84" s="29"/>
      <c r="E84" s="29"/>
      <c r="F84" s="29">
        <f t="shared" ref="F84:F95" si="6">D84+E84</f>
        <v>0</v>
      </c>
    </row>
    <row r="85" spans="1:6" ht="15" hidden="1" customHeight="1">
      <c r="A85" s="13" t="s">
        <v>13</v>
      </c>
      <c r="B85" s="2"/>
      <c r="C85" s="3">
        <v>213</v>
      </c>
      <c r="D85" s="29"/>
      <c r="E85" s="29"/>
      <c r="F85" s="29">
        <f t="shared" si="6"/>
        <v>0</v>
      </c>
    </row>
    <row r="86" spans="1:6" ht="15" hidden="1" customHeight="1">
      <c r="A86" s="13" t="s">
        <v>14</v>
      </c>
      <c r="B86" s="2"/>
      <c r="C86" s="3">
        <v>221</v>
      </c>
      <c r="D86" s="29"/>
      <c r="E86" s="29"/>
      <c r="F86" s="29">
        <f t="shared" si="6"/>
        <v>0</v>
      </c>
    </row>
    <row r="87" spans="1:6" ht="15" hidden="1" customHeight="1">
      <c r="A87" s="13" t="s">
        <v>15</v>
      </c>
      <c r="B87" s="2"/>
      <c r="C87" s="3">
        <v>222</v>
      </c>
      <c r="D87" s="29"/>
      <c r="E87" s="29"/>
      <c r="F87" s="29">
        <f t="shared" si="6"/>
        <v>0</v>
      </c>
    </row>
    <row r="88" spans="1:6" ht="15" hidden="1" customHeight="1">
      <c r="A88" s="13" t="s">
        <v>16</v>
      </c>
      <c r="B88" s="2"/>
      <c r="C88" s="3">
        <v>223</v>
      </c>
      <c r="D88" s="29"/>
      <c r="E88" s="29"/>
      <c r="F88" s="29">
        <f t="shared" si="6"/>
        <v>0</v>
      </c>
    </row>
    <row r="89" spans="1:6" ht="15" hidden="1" customHeight="1">
      <c r="A89" s="13" t="s">
        <v>17</v>
      </c>
      <c r="B89" s="2"/>
      <c r="C89" s="3">
        <v>224</v>
      </c>
      <c r="D89" s="29"/>
      <c r="E89" s="29"/>
      <c r="F89" s="29">
        <f t="shared" si="6"/>
        <v>0</v>
      </c>
    </row>
    <row r="90" spans="1:6" ht="15" hidden="1" customHeight="1">
      <c r="A90" s="13" t="s">
        <v>18</v>
      </c>
      <c r="B90" s="2"/>
      <c r="C90" s="3">
        <v>225</v>
      </c>
      <c r="D90" s="29"/>
      <c r="E90" s="29"/>
      <c r="F90" s="29">
        <f t="shared" si="6"/>
        <v>0</v>
      </c>
    </row>
    <row r="91" spans="1:6" ht="15" hidden="1" customHeight="1">
      <c r="A91" s="13" t="s">
        <v>19</v>
      </c>
      <c r="B91" s="2"/>
      <c r="C91" s="3">
        <v>226</v>
      </c>
      <c r="D91" s="29"/>
      <c r="E91" s="29"/>
      <c r="F91" s="29">
        <f t="shared" si="6"/>
        <v>0</v>
      </c>
    </row>
    <row r="92" spans="1:6" ht="15" hidden="1" customHeight="1">
      <c r="A92" s="13" t="s">
        <v>56</v>
      </c>
      <c r="B92" s="2"/>
      <c r="C92" s="3">
        <v>262</v>
      </c>
      <c r="D92" s="29"/>
      <c r="E92" s="29"/>
      <c r="F92" s="29">
        <f t="shared" si="6"/>
        <v>0</v>
      </c>
    </row>
    <row r="93" spans="1:6" ht="15" hidden="1" customHeight="1">
      <c r="A93" s="13" t="s">
        <v>20</v>
      </c>
      <c r="B93" s="2"/>
      <c r="C93" s="3">
        <v>290</v>
      </c>
      <c r="D93" s="29"/>
      <c r="E93" s="29"/>
      <c r="F93" s="29">
        <f t="shared" si="6"/>
        <v>0</v>
      </c>
    </row>
    <row r="94" spans="1:6" ht="15" hidden="1" customHeight="1">
      <c r="A94" s="13" t="s">
        <v>21</v>
      </c>
      <c r="B94" s="2"/>
      <c r="C94" s="3">
        <v>310</v>
      </c>
      <c r="D94" s="29"/>
      <c r="E94" s="29"/>
      <c r="F94" s="29">
        <f t="shared" si="6"/>
        <v>0</v>
      </c>
    </row>
    <row r="95" spans="1:6" ht="15" hidden="1" customHeight="1">
      <c r="A95" s="13" t="s">
        <v>22</v>
      </c>
      <c r="B95" s="2"/>
      <c r="C95" s="3">
        <v>340</v>
      </c>
      <c r="D95" s="29"/>
      <c r="E95" s="29"/>
      <c r="F95" s="29">
        <f t="shared" si="6"/>
        <v>0</v>
      </c>
    </row>
    <row r="96" spans="1:6" s="21" customFormat="1" ht="15" hidden="1" customHeight="1">
      <c r="A96" s="22" t="s">
        <v>76</v>
      </c>
      <c r="B96" s="22"/>
      <c r="C96" s="23"/>
      <c r="D96" s="27">
        <f>SUM(D98:D110)</f>
        <v>0</v>
      </c>
      <c r="E96" s="27">
        <f>SUM(E98:E110)</f>
        <v>0</v>
      </c>
      <c r="F96" s="27">
        <f>SUM(F98:F110)</f>
        <v>0</v>
      </c>
    </row>
    <row r="97" spans="1:6" s="4" customFormat="1" ht="15" hidden="1" customHeight="1">
      <c r="A97" s="18" t="s">
        <v>11</v>
      </c>
      <c r="B97" s="3"/>
      <c r="C97" s="3"/>
      <c r="D97" s="28"/>
      <c r="E97" s="28"/>
      <c r="F97" s="28"/>
    </row>
    <row r="98" spans="1:6" ht="15" hidden="1" customHeight="1">
      <c r="A98" s="13" t="s">
        <v>55</v>
      </c>
      <c r="B98" s="2"/>
      <c r="C98" s="3">
        <v>211</v>
      </c>
      <c r="D98" s="29"/>
      <c r="E98" s="29"/>
      <c r="F98" s="29">
        <f>D98+E98</f>
        <v>0</v>
      </c>
    </row>
    <row r="99" spans="1:6" ht="15" hidden="1" customHeight="1">
      <c r="A99" s="13" t="s">
        <v>12</v>
      </c>
      <c r="B99" s="2"/>
      <c r="C99" s="3">
        <v>212</v>
      </c>
      <c r="D99" s="29"/>
      <c r="E99" s="29"/>
      <c r="F99" s="29">
        <f t="shared" ref="F99:F110" si="7">D99+E99</f>
        <v>0</v>
      </c>
    </row>
    <row r="100" spans="1:6" ht="15" hidden="1" customHeight="1">
      <c r="A100" s="13" t="s">
        <v>13</v>
      </c>
      <c r="B100" s="2"/>
      <c r="C100" s="3">
        <v>213</v>
      </c>
      <c r="D100" s="29"/>
      <c r="E100" s="29"/>
      <c r="F100" s="29">
        <f t="shared" si="7"/>
        <v>0</v>
      </c>
    </row>
    <row r="101" spans="1:6" ht="15" hidden="1" customHeight="1">
      <c r="A101" s="13" t="s">
        <v>14</v>
      </c>
      <c r="B101" s="2"/>
      <c r="C101" s="3">
        <v>221</v>
      </c>
      <c r="D101" s="29"/>
      <c r="E101" s="29"/>
      <c r="F101" s="29">
        <f t="shared" si="7"/>
        <v>0</v>
      </c>
    </row>
    <row r="102" spans="1:6" ht="15" hidden="1" customHeight="1">
      <c r="A102" s="13" t="s">
        <v>15</v>
      </c>
      <c r="B102" s="2"/>
      <c r="C102" s="3">
        <v>222</v>
      </c>
      <c r="D102" s="29"/>
      <c r="E102" s="29"/>
      <c r="F102" s="29">
        <f t="shared" si="7"/>
        <v>0</v>
      </c>
    </row>
    <row r="103" spans="1:6" ht="15" hidden="1" customHeight="1">
      <c r="A103" s="13" t="s">
        <v>16</v>
      </c>
      <c r="B103" s="2"/>
      <c r="C103" s="3">
        <v>223</v>
      </c>
      <c r="D103" s="29"/>
      <c r="E103" s="29"/>
      <c r="F103" s="29">
        <f t="shared" si="7"/>
        <v>0</v>
      </c>
    </row>
    <row r="104" spans="1:6" ht="15" hidden="1" customHeight="1">
      <c r="A104" s="13" t="s">
        <v>17</v>
      </c>
      <c r="B104" s="2"/>
      <c r="C104" s="3">
        <v>224</v>
      </c>
      <c r="D104" s="29"/>
      <c r="E104" s="29"/>
      <c r="F104" s="29">
        <f t="shared" si="7"/>
        <v>0</v>
      </c>
    </row>
    <row r="105" spans="1:6" ht="15" hidden="1" customHeight="1">
      <c r="A105" s="13" t="s">
        <v>18</v>
      </c>
      <c r="B105" s="2"/>
      <c r="C105" s="3">
        <v>225</v>
      </c>
      <c r="D105" s="29"/>
      <c r="E105" s="29"/>
      <c r="F105" s="29">
        <f t="shared" si="7"/>
        <v>0</v>
      </c>
    </row>
    <row r="106" spans="1:6" ht="15" hidden="1" customHeight="1">
      <c r="A106" s="13" t="s">
        <v>19</v>
      </c>
      <c r="B106" s="2"/>
      <c r="C106" s="3">
        <v>226</v>
      </c>
      <c r="D106" s="29"/>
      <c r="E106" s="29"/>
      <c r="F106" s="29">
        <f t="shared" si="7"/>
        <v>0</v>
      </c>
    </row>
    <row r="107" spans="1:6" ht="15" hidden="1" customHeight="1">
      <c r="A107" s="13" t="s">
        <v>56</v>
      </c>
      <c r="B107" s="2"/>
      <c r="C107" s="3">
        <v>262</v>
      </c>
      <c r="D107" s="29"/>
      <c r="E107" s="29"/>
      <c r="F107" s="29">
        <f t="shared" si="7"/>
        <v>0</v>
      </c>
    </row>
    <row r="108" spans="1:6" ht="15" hidden="1" customHeight="1">
      <c r="A108" s="13" t="s">
        <v>20</v>
      </c>
      <c r="B108" s="2"/>
      <c r="C108" s="3">
        <v>290</v>
      </c>
      <c r="D108" s="29"/>
      <c r="E108" s="29"/>
      <c r="F108" s="29">
        <f t="shared" si="7"/>
        <v>0</v>
      </c>
    </row>
    <row r="109" spans="1:6" ht="15" hidden="1" customHeight="1">
      <c r="A109" s="13" t="s">
        <v>21</v>
      </c>
      <c r="B109" s="2"/>
      <c r="C109" s="3">
        <v>310</v>
      </c>
      <c r="D109" s="29"/>
      <c r="E109" s="29"/>
      <c r="F109" s="29">
        <f t="shared" si="7"/>
        <v>0</v>
      </c>
    </row>
    <row r="110" spans="1:6" ht="15" hidden="1" customHeight="1">
      <c r="A110" s="13" t="s">
        <v>22</v>
      </c>
      <c r="B110" s="2"/>
      <c r="C110" s="3">
        <v>340</v>
      </c>
      <c r="D110" s="29"/>
      <c r="E110" s="29"/>
      <c r="F110" s="29">
        <f t="shared" si="7"/>
        <v>0</v>
      </c>
    </row>
    <row r="111" spans="1:6" s="21" customFormat="1" ht="15" hidden="1" customHeight="1">
      <c r="A111" s="22" t="s">
        <v>76</v>
      </c>
      <c r="B111" s="22"/>
      <c r="C111" s="23"/>
      <c r="D111" s="27">
        <f>SUM(D113:D125)</f>
        <v>0</v>
      </c>
      <c r="E111" s="27">
        <f>SUM(E113:E125)</f>
        <v>0</v>
      </c>
      <c r="F111" s="27">
        <f>SUM(F113:F125)</f>
        <v>0</v>
      </c>
    </row>
    <row r="112" spans="1:6" s="4" customFormat="1" ht="15" hidden="1" customHeight="1">
      <c r="A112" s="18" t="s">
        <v>11</v>
      </c>
      <c r="B112" s="3"/>
      <c r="C112" s="3"/>
      <c r="D112" s="28"/>
      <c r="E112" s="28"/>
      <c r="F112" s="28"/>
    </row>
    <row r="113" spans="1:6" ht="15" hidden="1" customHeight="1">
      <c r="A113" s="13" t="s">
        <v>55</v>
      </c>
      <c r="B113" s="2"/>
      <c r="C113" s="3">
        <v>211</v>
      </c>
      <c r="D113" s="29"/>
      <c r="E113" s="29"/>
      <c r="F113" s="29">
        <f>D113+E113</f>
        <v>0</v>
      </c>
    </row>
    <row r="114" spans="1:6" ht="15" hidden="1" customHeight="1">
      <c r="A114" s="13" t="s">
        <v>12</v>
      </c>
      <c r="B114" s="2"/>
      <c r="C114" s="3">
        <v>212</v>
      </c>
      <c r="D114" s="29"/>
      <c r="E114" s="29"/>
      <c r="F114" s="29">
        <f t="shared" ref="F114:F125" si="8">D114+E114</f>
        <v>0</v>
      </c>
    </row>
    <row r="115" spans="1:6" ht="15" hidden="1" customHeight="1">
      <c r="A115" s="13" t="s">
        <v>13</v>
      </c>
      <c r="B115" s="2"/>
      <c r="C115" s="3">
        <v>213</v>
      </c>
      <c r="D115" s="29"/>
      <c r="E115" s="29"/>
      <c r="F115" s="29">
        <f t="shared" si="8"/>
        <v>0</v>
      </c>
    </row>
    <row r="116" spans="1:6" ht="15" hidden="1" customHeight="1">
      <c r="A116" s="13" t="s">
        <v>14</v>
      </c>
      <c r="B116" s="2"/>
      <c r="C116" s="3">
        <v>221</v>
      </c>
      <c r="D116" s="29"/>
      <c r="E116" s="29"/>
      <c r="F116" s="29">
        <f t="shared" si="8"/>
        <v>0</v>
      </c>
    </row>
    <row r="117" spans="1:6" ht="15" hidden="1" customHeight="1">
      <c r="A117" s="13" t="s">
        <v>15</v>
      </c>
      <c r="B117" s="2"/>
      <c r="C117" s="3">
        <v>222</v>
      </c>
      <c r="D117" s="29"/>
      <c r="E117" s="29"/>
      <c r="F117" s="29">
        <f t="shared" si="8"/>
        <v>0</v>
      </c>
    </row>
    <row r="118" spans="1:6" ht="15" hidden="1" customHeight="1">
      <c r="A118" s="13" t="s">
        <v>16</v>
      </c>
      <c r="B118" s="2"/>
      <c r="C118" s="3">
        <v>223</v>
      </c>
      <c r="D118" s="29"/>
      <c r="E118" s="29"/>
      <c r="F118" s="29">
        <f t="shared" si="8"/>
        <v>0</v>
      </c>
    </row>
    <row r="119" spans="1:6" ht="15" hidden="1" customHeight="1">
      <c r="A119" s="13" t="s">
        <v>17</v>
      </c>
      <c r="B119" s="2"/>
      <c r="C119" s="3">
        <v>224</v>
      </c>
      <c r="D119" s="29"/>
      <c r="E119" s="29"/>
      <c r="F119" s="29">
        <f t="shared" si="8"/>
        <v>0</v>
      </c>
    </row>
    <row r="120" spans="1:6" ht="15" hidden="1" customHeight="1">
      <c r="A120" s="13" t="s">
        <v>18</v>
      </c>
      <c r="B120" s="2"/>
      <c r="C120" s="3">
        <v>225</v>
      </c>
      <c r="D120" s="29"/>
      <c r="E120" s="29"/>
      <c r="F120" s="29">
        <f t="shared" si="8"/>
        <v>0</v>
      </c>
    </row>
    <row r="121" spans="1:6" ht="15" hidden="1" customHeight="1">
      <c r="A121" s="13" t="s">
        <v>19</v>
      </c>
      <c r="B121" s="2"/>
      <c r="C121" s="3">
        <v>226</v>
      </c>
      <c r="D121" s="29"/>
      <c r="E121" s="29"/>
      <c r="F121" s="29">
        <f t="shared" si="8"/>
        <v>0</v>
      </c>
    </row>
    <row r="122" spans="1:6" ht="15" hidden="1" customHeight="1">
      <c r="A122" s="13" t="s">
        <v>56</v>
      </c>
      <c r="B122" s="2"/>
      <c r="C122" s="3">
        <v>262</v>
      </c>
      <c r="D122" s="29"/>
      <c r="E122" s="29"/>
      <c r="F122" s="29">
        <f t="shared" si="8"/>
        <v>0</v>
      </c>
    </row>
    <row r="123" spans="1:6" ht="15" hidden="1" customHeight="1">
      <c r="A123" s="13" t="s">
        <v>20</v>
      </c>
      <c r="B123" s="2"/>
      <c r="C123" s="3">
        <v>290</v>
      </c>
      <c r="D123" s="29"/>
      <c r="E123" s="29"/>
      <c r="F123" s="29">
        <f t="shared" si="8"/>
        <v>0</v>
      </c>
    </row>
    <row r="124" spans="1:6" ht="15" hidden="1" customHeight="1">
      <c r="A124" s="13" t="s">
        <v>21</v>
      </c>
      <c r="B124" s="2"/>
      <c r="C124" s="3">
        <v>310</v>
      </c>
      <c r="D124" s="29"/>
      <c r="E124" s="29"/>
      <c r="F124" s="29">
        <f t="shared" si="8"/>
        <v>0</v>
      </c>
    </row>
    <row r="125" spans="1:6" ht="15" hidden="1" customHeight="1">
      <c r="A125" s="13" t="s">
        <v>22</v>
      </c>
      <c r="B125" s="2"/>
      <c r="C125" s="3">
        <v>340</v>
      </c>
      <c r="D125" s="29"/>
      <c r="E125" s="29"/>
      <c r="F125" s="29">
        <f t="shared" si="8"/>
        <v>0</v>
      </c>
    </row>
    <row r="126" spans="1:6" s="21" customFormat="1" ht="15" hidden="1" customHeight="1">
      <c r="A126" s="22" t="s">
        <v>76</v>
      </c>
      <c r="B126" s="22"/>
      <c r="C126" s="23"/>
      <c r="D126" s="27">
        <f>SUM(D128:D140)</f>
        <v>0</v>
      </c>
      <c r="E126" s="27">
        <f>SUM(E128:E140)</f>
        <v>0</v>
      </c>
      <c r="F126" s="27">
        <f>SUM(F128:F140)</f>
        <v>0</v>
      </c>
    </row>
    <row r="127" spans="1:6" s="4" customFormat="1" ht="15" hidden="1" customHeight="1">
      <c r="A127" s="18" t="s">
        <v>11</v>
      </c>
      <c r="B127" s="3"/>
      <c r="C127" s="3"/>
      <c r="D127" s="28"/>
      <c r="E127" s="28"/>
      <c r="F127" s="28"/>
    </row>
    <row r="128" spans="1:6" ht="15" hidden="1" customHeight="1">
      <c r="A128" s="13" t="s">
        <v>55</v>
      </c>
      <c r="B128" s="2"/>
      <c r="C128" s="3">
        <v>211</v>
      </c>
      <c r="D128" s="29"/>
      <c r="E128" s="29"/>
      <c r="F128" s="29">
        <f>D128+E128</f>
        <v>0</v>
      </c>
    </row>
    <row r="129" spans="1:6" ht="15" hidden="1" customHeight="1">
      <c r="A129" s="13" t="s">
        <v>12</v>
      </c>
      <c r="B129" s="2"/>
      <c r="C129" s="3">
        <v>212</v>
      </c>
      <c r="D129" s="29"/>
      <c r="E129" s="29"/>
      <c r="F129" s="29">
        <f t="shared" ref="F129:F140" si="9">D129+E129</f>
        <v>0</v>
      </c>
    </row>
    <row r="130" spans="1:6" ht="15" hidden="1" customHeight="1">
      <c r="A130" s="13" t="s">
        <v>13</v>
      </c>
      <c r="B130" s="2"/>
      <c r="C130" s="3">
        <v>213</v>
      </c>
      <c r="D130" s="29"/>
      <c r="E130" s="29"/>
      <c r="F130" s="29">
        <f t="shared" si="9"/>
        <v>0</v>
      </c>
    </row>
    <row r="131" spans="1:6" ht="15" hidden="1" customHeight="1">
      <c r="A131" s="13" t="s">
        <v>14</v>
      </c>
      <c r="B131" s="2"/>
      <c r="C131" s="3">
        <v>221</v>
      </c>
      <c r="D131" s="29"/>
      <c r="E131" s="29"/>
      <c r="F131" s="29">
        <f t="shared" si="9"/>
        <v>0</v>
      </c>
    </row>
    <row r="132" spans="1:6" ht="15" hidden="1" customHeight="1">
      <c r="A132" s="13" t="s">
        <v>15</v>
      </c>
      <c r="B132" s="2"/>
      <c r="C132" s="3">
        <v>222</v>
      </c>
      <c r="D132" s="29"/>
      <c r="E132" s="29"/>
      <c r="F132" s="29">
        <f t="shared" si="9"/>
        <v>0</v>
      </c>
    </row>
    <row r="133" spans="1:6" ht="15" hidden="1" customHeight="1">
      <c r="A133" s="13" t="s">
        <v>16</v>
      </c>
      <c r="B133" s="2"/>
      <c r="C133" s="3">
        <v>223</v>
      </c>
      <c r="D133" s="29"/>
      <c r="E133" s="29"/>
      <c r="F133" s="29">
        <f t="shared" si="9"/>
        <v>0</v>
      </c>
    </row>
    <row r="134" spans="1:6" ht="15" hidden="1" customHeight="1">
      <c r="A134" s="13" t="s">
        <v>17</v>
      </c>
      <c r="B134" s="2"/>
      <c r="C134" s="3">
        <v>224</v>
      </c>
      <c r="D134" s="29"/>
      <c r="E134" s="29"/>
      <c r="F134" s="29">
        <f t="shared" si="9"/>
        <v>0</v>
      </c>
    </row>
    <row r="135" spans="1:6" ht="15" hidden="1" customHeight="1">
      <c r="A135" s="13" t="s">
        <v>18</v>
      </c>
      <c r="B135" s="2"/>
      <c r="C135" s="3">
        <v>225</v>
      </c>
      <c r="D135" s="29"/>
      <c r="E135" s="29"/>
      <c r="F135" s="29">
        <f t="shared" si="9"/>
        <v>0</v>
      </c>
    </row>
    <row r="136" spans="1:6" ht="15" hidden="1" customHeight="1">
      <c r="A136" s="13" t="s">
        <v>19</v>
      </c>
      <c r="B136" s="2"/>
      <c r="C136" s="3">
        <v>226</v>
      </c>
      <c r="D136" s="29"/>
      <c r="E136" s="29"/>
      <c r="F136" s="29">
        <f t="shared" si="9"/>
        <v>0</v>
      </c>
    </row>
    <row r="137" spans="1:6" ht="15" hidden="1" customHeight="1">
      <c r="A137" s="13" t="s">
        <v>56</v>
      </c>
      <c r="B137" s="2"/>
      <c r="C137" s="3">
        <v>262</v>
      </c>
      <c r="D137" s="29"/>
      <c r="E137" s="29"/>
      <c r="F137" s="29">
        <f t="shared" si="9"/>
        <v>0</v>
      </c>
    </row>
    <row r="138" spans="1:6" ht="15" hidden="1" customHeight="1">
      <c r="A138" s="13" t="s">
        <v>20</v>
      </c>
      <c r="B138" s="2"/>
      <c r="C138" s="3">
        <v>290</v>
      </c>
      <c r="D138" s="29"/>
      <c r="E138" s="29"/>
      <c r="F138" s="29">
        <f t="shared" si="9"/>
        <v>0</v>
      </c>
    </row>
    <row r="139" spans="1:6" ht="15" hidden="1" customHeight="1">
      <c r="A139" s="13" t="s">
        <v>21</v>
      </c>
      <c r="B139" s="2"/>
      <c r="C139" s="3">
        <v>310</v>
      </c>
      <c r="D139" s="29"/>
      <c r="E139" s="29"/>
      <c r="F139" s="29">
        <f t="shared" si="9"/>
        <v>0</v>
      </c>
    </row>
    <row r="140" spans="1:6" ht="15" hidden="1" customHeight="1">
      <c r="A140" s="13" t="s">
        <v>22</v>
      </c>
      <c r="B140" s="2"/>
      <c r="C140" s="3">
        <v>340</v>
      </c>
      <c r="D140" s="29"/>
      <c r="E140" s="29"/>
      <c r="F140" s="29">
        <f t="shared" si="9"/>
        <v>0</v>
      </c>
    </row>
    <row r="141" spans="1:6" s="21" customFormat="1" ht="15" hidden="1" customHeight="1">
      <c r="A141" s="22" t="s">
        <v>76</v>
      </c>
      <c r="B141" s="22"/>
      <c r="C141" s="23"/>
      <c r="D141" s="27">
        <f>SUM(D143:D155)</f>
        <v>0</v>
      </c>
      <c r="E141" s="27">
        <f>SUM(E143:E155)</f>
        <v>0</v>
      </c>
      <c r="F141" s="27">
        <f>SUM(F143:F155)</f>
        <v>0</v>
      </c>
    </row>
    <row r="142" spans="1:6" s="4" customFormat="1" ht="15" hidden="1" customHeight="1">
      <c r="A142" s="18" t="s">
        <v>11</v>
      </c>
      <c r="B142" s="3"/>
      <c r="C142" s="3"/>
      <c r="D142" s="28"/>
      <c r="E142" s="28"/>
      <c r="F142" s="28"/>
    </row>
    <row r="143" spans="1:6" ht="15" hidden="1" customHeight="1">
      <c r="A143" s="13" t="s">
        <v>55</v>
      </c>
      <c r="B143" s="2"/>
      <c r="C143" s="3">
        <v>211</v>
      </c>
      <c r="D143" s="29"/>
      <c r="E143" s="29"/>
      <c r="F143" s="29">
        <f>D143+E143</f>
        <v>0</v>
      </c>
    </row>
    <row r="144" spans="1:6" ht="15" hidden="1" customHeight="1">
      <c r="A144" s="13" t="s">
        <v>12</v>
      </c>
      <c r="B144" s="2"/>
      <c r="C144" s="3">
        <v>212</v>
      </c>
      <c r="D144" s="29"/>
      <c r="E144" s="29"/>
      <c r="F144" s="29">
        <f t="shared" ref="F144:F155" si="10">D144+E144</f>
        <v>0</v>
      </c>
    </row>
    <row r="145" spans="1:6" ht="15" hidden="1" customHeight="1">
      <c r="A145" s="13" t="s">
        <v>13</v>
      </c>
      <c r="B145" s="2"/>
      <c r="C145" s="3">
        <v>213</v>
      </c>
      <c r="D145" s="29"/>
      <c r="E145" s="29"/>
      <c r="F145" s="29">
        <f t="shared" si="10"/>
        <v>0</v>
      </c>
    </row>
    <row r="146" spans="1:6" ht="15" hidden="1" customHeight="1">
      <c r="A146" s="13" t="s">
        <v>14</v>
      </c>
      <c r="B146" s="2"/>
      <c r="C146" s="3">
        <v>221</v>
      </c>
      <c r="D146" s="29"/>
      <c r="E146" s="29"/>
      <c r="F146" s="29">
        <f t="shared" si="10"/>
        <v>0</v>
      </c>
    </row>
    <row r="147" spans="1:6" ht="15" hidden="1" customHeight="1">
      <c r="A147" s="13" t="s">
        <v>15</v>
      </c>
      <c r="B147" s="2"/>
      <c r="C147" s="3">
        <v>222</v>
      </c>
      <c r="D147" s="29"/>
      <c r="E147" s="29"/>
      <c r="F147" s="29">
        <f t="shared" si="10"/>
        <v>0</v>
      </c>
    </row>
    <row r="148" spans="1:6" ht="15" hidden="1" customHeight="1">
      <c r="A148" s="13" t="s">
        <v>16</v>
      </c>
      <c r="B148" s="2"/>
      <c r="C148" s="3">
        <v>223</v>
      </c>
      <c r="D148" s="29"/>
      <c r="E148" s="29"/>
      <c r="F148" s="29">
        <f t="shared" si="10"/>
        <v>0</v>
      </c>
    </row>
    <row r="149" spans="1:6" ht="15" hidden="1" customHeight="1">
      <c r="A149" s="13" t="s">
        <v>17</v>
      </c>
      <c r="B149" s="2"/>
      <c r="C149" s="3">
        <v>224</v>
      </c>
      <c r="D149" s="29"/>
      <c r="E149" s="29"/>
      <c r="F149" s="29">
        <f t="shared" si="10"/>
        <v>0</v>
      </c>
    </row>
    <row r="150" spans="1:6" ht="15" hidden="1" customHeight="1">
      <c r="A150" s="13" t="s">
        <v>18</v>
      </c>
      <c r="B150" s="2"/>
      <c r="C150" s="3">
        <v>225</v>
      </c>
      <c r="D150" s="29"/>
      <c r="E150" s="29"/>
      <c r="F150" s="29">
        <f t="shared" si="10"/>
        <v>0</v>
      </c>
    </row>
    <row r="151" spans="1:6" ht="15" hidden="1" customHeight="1">
      <c r="A151" s="13" t="s">
        <v>19</v>
      </c>
      <c r="B151" s="2"/>
      <c r="C151" s="3">
        <v>226</v>
      </c>
      <c r="D151" s="29"/>
      <c r="E151" s="29"/>
      <c r="F151" s="29">
        <f t="shared" si="10"/>
        <v>0</v>
      </c>
    </row>
    <row r="152" spans="1:6" ht="15" hidden="1" customHeight="1">
      <c r="A152" s="13" t="s">
        <v>56</v>
      </c>
      <c r="B152" s="2"/>
      <c r="C152" s="3">
        <v>262</v>
      </c>
      <c r="D152" s="29"/>
      <c r="E152" s="29"/>
      <c r="F152" s="29">
        <f t="shared" si="10"/>
        <v>0</v>
      </c>
    </row>
    <row r="153" spans="1:6" ht="15" hidden="1" customHeight="1">
      <c r="A153" s="13" t="s">
        <v>20</v>
      </c>
      <c r="B153" s="2"/>
      <c r="C153" s="3">
        <v>290</v>
      </c>
      <c r="D153" s="29"/>
      <c r="E153" s="29"/>
      <c r="F153" s="29">
        <f t="shared" si="10"/>
        <v>0</v>
      </c>
    </row>
    <row r="154" spans="1:6" ht="15" hidden="1" customHeight="1">
      <c r="A154" s="13" t="s">
        <v>21</v>
      </c>
      <c r="B154" s="2"/>
      <c r="C154" s="3">
        <v>310</v>
      </c>
      <c r="D154" s="29"/>
      <c r="E154" s="29"/>
      <c r="F154" s="29">
        <f t="shared" si="10"/>
        <v>0</v>
      </c>
    </row>
    <row r="155" spans="1:6" ht="15" hidden="1" customHeight="1">
      <c r="A155" s="13" t="s">
        <v>22</v>
      </c>
      <c r="B155" s="2"/>
      <c r="C155" s="3">
        <v>340</v>
      </c>
      <c r="D155" s="29"/>
      <c r="E155" s="29"/>
      <c r="F155" s="29">
        <f t="shared" si="10"/>
        <v>0</v>
      </c>
    </row>
    <row r="156" spans="1:6" s="21" customFormat="1" ht="15.75">
      <c r="A156" s="15" t="s">
        <v>57</v>
      </c>
      <c r="B156" s="22"/>
      <c r="C156" s="23"/>
      <c r="D156" s="27">
        <f>D35-D36</f>
        <v>0</v>
      </c>
      <c r="E156" s="27">
        <f>E35-E36</f>
        <v>0</v>
      </c>
      <c r="F156" s="27">
        <f>F35-F36</f>
        <v>0</v>
      </c>
    </row>
    <row r="159" spans="1:6">
      <c r="A159" s="1" t="s">
        <v>93</v>
      </c>
      <c r="B159" s="1" t="s">
        <v>94</v>
      </c>
    </row>
  </sheetData>
  <mergeCells count="2">
    <mergeCell ref="A1:F1"/>
    <mergeCell ref="A2:F2"/>
  </mergeCells>
  <phoneticPr fontId="18" type="noConversion"/>
  <conditionalFormatting sqref="D113:F125">
    <cfRule type="cellIs" dxfId="45" priority="5" operator="greaterThan">
      <formula>0</formula>
    </cfRule>
    <cfRule type="cellIs" dxfId="44" priority="6" operator="lessThan">
      <formula>0</formula>
    </cfRule>
  </conditionalFormatting>
  <conditionalFormatting sqref="D128:F140">
    <cfRule type="cellIs" dxfId="43" priority="3" operator="greaterThan">
      <formula>0</formula>
    </cfRule>
    <cfRule type="cellIs" dxfId="42" priority="4" operator="lessThan">
      <formula>0</formula>
    </cfRule>
  </conditionalFormatting>
  <conditionalFormatting sqref="D7:F14">
    <cfRule type="cellIs" dxfId="41" priority="85" operator="greaterThan">
      <formula>0</formula>
    </cfRule>
    <cfRule type="cellIs" dxfId="40" priority="86" operator="lessThan">
      <formula>0</formula>
    </cfRule>
  </conditionalFormatting>
  <conditionalFormatting sqref="D5:F5">
    <cfRule type="cellIs" dxfId="39" priority="83" operator="greaterThan">
      <formula>0</formula>
    </cfRule>
    <cfRule type="cellIs" dxfId="38" priority="84" operator="lessThan">
      <formula>0</formula>
    </cfRule>
  </conditionalFormatting>
  <conditionalFormatting sqref="D15:F15">
    <cfRule type="cellIs" dxfId="37" priority="75" operator="greaterThan">
      <formula>0</formula>
    </cfRule>
    <cfRule type="cellIs" dxfId="36" priority="76" operator="lessThan">
      <formula>0</formula>
    </cfRule>
  </conditionalFormatting>
  <conditionalFormatting sqref="D36:F36">
    <cfRule type="cellIs" dxfId="35" priority="71" operator="greaterThan">
      <formula>0</formula>
    </cfRule>
    <cfRule type="cellIs" dxfId="34" priority="72" operator="lessThan">
      <formula>0</formula>
    </cfRule>
  </conditionalFormatting>
  <conditionalFormatting sqref="D35:F35">
    <cfRule type="cellIs" dxfId="33" priority="69" operator="greaterThan">
      <formula>0</formula>
    </cfRule>
    <cfRule type="cellIs" dxfId="32" priority="70" operator="lessThan">
      <formula>0</formula>
    </cfRule>
  </conditionalFormatting>
  <conditionalFormatting sqref="D51:F51">
    <cfRule type="cellIs" dxfId="31" priority="67" operator="greaterThan">
      <formula>0</formula>
    </cfRule>
    <cfRule type="cellIs" dxfId="30" priority="68" operator="lessThan">
      <formula>0</formula>
    </cfRule>
  </conditionalFormatting>
  <conditionalFormatting sqref="D66:F66">
    <cfRule type="cellIs" dxfId="29" priority="65" operator="greaterThan">
      <formula>0</formula>
    </cfRule>
    <cfRule type="cellIs" dxfId="28" priority="66" operator="lessThan">
      <formula>0</formula>
    </cfRule>
  </conditionalFormatting>
  <conditionalFormatting sqref="D81:F81">
    <cfRule type="cellIs" dxfId="27" priority="63" operator="greaterThan">
      <formula>0</formula>
    </cfRule>
    <cfRule type="cellIs" dxfId="26" priority="64" operator="lessThan">
      <formula>0</formula>
    </cfRule>
  </conditionalFormatting>
  <conditionalFormatting sqref="D96:F96">
    <cfRule type="cellIs" dxfId="25" priority="61" operator="greaterThan">
      <formula>0</formula>
    </cfRule>
    <cfRule type="cellIs" dxfId="24" priority="62" operator="lessThan">
      <formula>0</formula>
    </cfRule>
  </conditionalFormatting>
  <conditionalFormatting sqref="D111:F111">
    <cfRule type="cellIs" dxfId="23" priority="59" operator="greaterThan">
      <formula>0</formula>
    </cfRule>
    <cfRule type="cellIs" dxfId="22" priority="60" operator="lessThan">
      <formula>0</formula>
    </cfRule>
  </conditionalFormatting>
  <conditionalFormatting sqref="D126:F126">
    <cfRule type="cellIs" dxfId="21" priority="57" operator="greaterThan">
      <formula>0</formula>
    </cfRule>
    <cfRule type="cellIs" dxfId="20" priority="58" operator="lessThan">
      <formula>0</formula>
    </cfRule>
  </conditionalFormatting>
  <conditionalFormatting sqref="D141:F141">
    <cfRule type="cellIs" dxfId="19" priority="55" operator="greaterThan">
      <formula>0</formula>
    </cfRule>
    <cfRule type="cellIs" dxfId="18" priority="56" operator="lessThan">
      <formula>0</formula>
    </cfRule>
  </conditionalFormatting>
  <conditionalFormatting sqref="D156:F156">
    <cfRule type="cellIs" dxfId="17" priority="53" operator="greaterThan">
      <formula>0</formula>
    </cfRule>
    <cfRule type="cellIs" dxfId="16" priority="54" operator="lessThan">
      <formula>0</formula>
    </cfRule>
  </conditionalFormatting>
  <conditionalFormatting sqref="D17:F17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D18:F34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D38:F50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D53:F65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D68:F80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D83:F95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D98:F110">
    <cfRule type="cellIs" dxfId="3" priority="7" operator="greaterThan">
      <formula>0</formula>
    </cfRule>
    <cfRule type="cellIs" dxfId="2" priority="8" operator="lessThan">
      <formula>0</formula>
    </cfRule>
  </conditionalFormatting>
  <conditionalFormatting sqref="D143:F15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39370078740157483" bottom="0.39370078740157483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ПФХД ОМС</vt:lpstr>
      <vt:lpstr>изм.ПФХД ОМС</vt:lpstr>
      <vt:lpstr>расшифровка по ОМС</vt:lpstr>
      <vt:lpstr>'ПФХД ОМС'!sub_6666</vt:lpstr>
      <vt:lpstr>'ПФХД ОМС'!sub_701</vt:lpstr>
      <vt:lpstr>'ПФХД ОМС'!sub_702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2014-02-14T11:59:35Z</dcterms:modified>
</cp:coreProperties>
</file>